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7995" activeTab="0"/>
  </bookViews>
  <sheets>
    <sheet name="Jednotlivci TEM" sheetId="1" r:id="rId1"/>
    <sheet name="Týmy_TEM" sheetId="2" r:id="rId2"/>
    <sheet name="Jednotlivci_NTL" sheetId="3" r:id="rId3"/>
    <sheet name="Týmy_NTL" sheetId="4" r:id="rId4"/>
    <sheet name="Jednotlivci NTLM" sheetId="5" r:id="rId5"/>
    <sheet name="Týmy_NTLM" sheetId="6" r:id="rId6"/>
  </sheets>
  <definedNames>
    <definedName name="_xlnm._FilterDatabase" localSheetId="4" hidden="1">'Jednotlivci NTLM'!$A$4:$F$68</definedName>
    <definedName name="_xlnm._FilterDatabase" localSheetId="0" hidden="1">'Jednotlivci TEM'!$A$4:$F$43</definedName>
  </definedNames>
  <calcPr fullCalcOnLoad="1"/>
</workbook>
</file>

<file path=xl/sharedStrings.xml><?xml version="1.0" encoding="utf-8"?>
<sst xmlns="http://schemas.openxmlformats.org/spreadsheetml/2006/main" count="634" uniqueCount="279">
  <si>
    <t>Pořadí</t>
  </si>
  <si>
    <t>Kategorie</t>
  </si>
  <si>
    <t>Jmeno</t>
  </si>
  <si>
    <t>Příjmení</t>
  </si>
  <si>
    <t>Klub</t>
  </si>
  <si>
    <t>Body</t>
  </si>
  <si>
    <t>Název oddílu</t>
  </si>
  <si>
    <t>Sára</t>
  </si>
  <si>
    <t>Taejang Dojang</t>
  </si>
  <si>
    <t>Žáci (Ž) A -30 kg</t>
  </si>
  <si>
    <t>Michaela</t>
  </si>
  <si>
    <t>Kubíková</t>
  </si>
  <si>
    <t>Panter Humpolec</t>
  </si>
  <si>
    <t>Doubková</t>
  </si>
  <si>
    <t>TAEHAN - klub korejských bojových umění, o.s.</t>
  </si>
  <si>
    <t>Štěpánka</t>
  </si>
  <si>
    <t>SK TKD LACEK,o.s.</t>
  </si>
  <si>
    <t>Kadlčková</t>
  </si>
  <si>
    <t>Barbora</t>
  </si>
  <si>
    <t>Mocová</t>
  </si>
  <si>
    <t>SK COBRA DOJANG PRAGUE</t>
  </si>
  <si>
    <t>Lenka</t>
  </si>
  <si>
    <t>Samcová</t>
  </si>
  <si>
    <t>Dominika</t>
  </si>
  <si>
    <t>Hronová</t>
  </si>
  <si>
    <t>Kubičková</t>
  </si>
  <si>
    <t>Zuzana</t>
  </si>
  <si>
    <t>Hellerová</t>
  </si>
  <si>
    <t>Magdaléna</t>
  </si>
  <si>
    <t>Slavíková</t>
  </si>
  <si>
    <t>Libuše</t>
  </si>
  <si>
    <t>Žáci (M) A -30 kg</t>
  </si>
  <si>
    <t>Sebastian</t>
  </si>
  <si>
    <t>Akhlas</t>
  </si>
  <si>
    <t>Tůma</t>
  </si>
  <si>
    <t>Petr</t>
  </si>
  <si>
    <t>Lang</t>
  </si>
  <si>
    <t>Ondřej</t>
  </si>
  <si>
    <t>Adam</t>
  </si>
  <si>
    <t>Hrala</t>
  </si>
  <si>
    <t>Žatečka</t>
  </si>
  <si>
    <t>Tomáš</t>
  </si>
  <si>
    <t>Čížek</t>
  </si>
  <si>
    <t>Bláha</t>
  </si>
  <si>
    <t>Jan</t>
  </si>
  <si>
    <t>Pešek</t>
  </si>
  <si>
    <t>David</t>
  </si>
  <si>
    <t>Šimek</t>
  </si>
  <si>
    <t>Fiala</t>
  </si>
  <si>
    <t>Jakub</t>
  </si>
  <si>
    <t>Hanzel</t>
  </si>
  <si>
    <t>Sk Taekwondo Scorpions Olomouc</t>
  </si>
  <si>
    <t>Sládek</t>
  </si>
  <si>
    <t>Kadeti (Ž) A -37 kg</t>
  </si>
  <si>
    <t>Denisa</t>
  </si>
  <si>
    <t>Kameníková</t>
  </si>
  <si>
    <t>Martina</t>
  </si>
  <si>
    <t>Kovaříková</t>
  </si>
  <si>
    <t>TKD klub WTF České Budějovice - GEPARD</t>
  </si>
  <si>
    <t>Gabriela</t>
  </si>
  <si>
    <t>Veronika</t>
  </si>
  <si>
    <t>Nedvědová</t>
  </si>
  <si>
    <t>Medová</t>
  </si>
  <si>
    <t>Tereza</t>
  </si>
  <si>
    <t>Berková</t>
  </si>
  <si>
    <t>Kadeti (Ž) A -59 kg</t>
  </si>
  <si>
    <t>Semerádová</t>
  </si>
  <si>
    <t>Kangsim Dojang</t>
  </si>
  <si>
    <t>Marie</t>
  </si>
  <si>
    <t>Patrik</t>
  </si>
  <si>
    <t>Martiník</t>
  </si>
  <si>
    <t>SK TKD WTF Karviná o.s.</t>
  </si>
  <si>
    <t>Aleš</t>
  </si>
  <si>
    <t>Chochola</t>
  </si>
  <si>
    <t>Kadeti (M) A -37 kg</t>
  </si>
  <si>
    <t>Martin</t>
  </si>
  <si>
    <t>Zelenka</t>
  </si>
  <si>
    <t>Kadeti (M) A -41 kg</t>
  </si>
  <si>
    <t>Krátký</t>
  </si>
  <si>
    <t>Miloslav</t>
  </si>
  <si>
    <t>Med</t>
  </si>
  <si>
    <t>Kadeti (M) A -45 kg</t>
  </si>
  <si>
    <t>Josef</t>
  </si>
  <si>
    <t>Vondrák</t>
  </si>
  <si>
    <t>Filip</t>
  </si>
  <si>
    <t>Graman</t>
  </si>
  <si>
    <t>Kadeti (M) A -49 kg</t>
  </si>
  <si>
    <t>Horňák</t>
  </si>
  <si>
    <t>Daniel</t>
  </si>
  <si>
    <t>Dostál</t>
  </si>
  <si>
    <t>Smejkal</t>
  </si>
  <si>
    <t>Kadeti (M) A -53 kg</t>
  </si>
  <si>
    <t>Pazderník</t>
  </si>
  <si>
    <t>Kadeti (M) A -57 kg</t>
  </si>
  <si>
    <t>Luboš</t>
  </si>
  <si>
    <t>Hadt</t>
  </si>
  <si>
    <t>Dominik</t>
  </si>
  <si>
    <t>Šebesta</t>
  </si>
  <si>
    <t>Starové</t>
  </si>
  <si>
    <t>Richard</t>
  </si>
  <si>
    <t>Stočes</t>
  </si>
  <si>
    <t>Skořepa</t>
  </si>
  <si>
    <t>Douda</t>
  </si>
  <si>
    <t>Kůla</t>
  </si>
  <si>
    <t>Matěj</t>
  </si>
  <si>
    <t>TJ Sokol Rychvald</t>
  </si>
  <si>
    <t>Body celkem</t>
  </si>
  <si>
    <t>Body za umístění</t>
  </si>
  <si>
    <t>Body za vyhrané zápasy</t>
  </si>
  <si>
    <t>Body Celkem</t>
  </si>
  <si>
    <t>Aneta</t>
  </si>
  <si>
    <t>Sk Taekwondo Frýdek-Místek</t>
  </si>
  <si>
    <t>Plhalová</t>
  </si>
  <si>
    <t>Kristýna</t>
  </si>
  <si>
    <t>Prokopová</t>
  </si>
  <si>
    <t>SK Hirundo</t>
  </si>
  <si>
    <t>Dana</t>
  </si>
  <si>
    <t>Jiří</t>
  </si>
  <si>
    <t>SK SEJONG DOJANG</t>
  </si>
  <si>
    <t>Nguyen</t>
  </si>
  <si>
    <t>Vaněk</t>
  </si>
  <si>
    <t>Huy</t>
  </si>
  <si>
    <t>Do Quang</t>
  </si>
  <si>
    <t>Lukáš</t>
  </si>
  <si>
    <t>Žáček</t>
  </si>
  <si>
    <t>Gladiator Dojang</t>
  </si>
  <si>
    <t>Pavel</t>
  </si>
  <si>
    <t>Tadeáš</t>
  </si>
  <si>
    <t>Dragon Sokol Březnice</t>
  </si>
  <si>
    <t>Součet</t>
  </si>
  <si>
    <t>TAEKWONDO EXTRALIGA MLÁDEŽE</t>
  </si>
  <si>
    <t>Májový pohár 2010</t>
  </si>
  <si>
    <t>Praha, Slávie 8.5</t>
  </si>
  <si>
    <t>Praha, Slávie 8.5.</t>
  </si>
  <si>
    <t>NÁRODNÍ TAEKWONDO LIGA</t>
  </si>
  <si>
    <t>Praha, Slávie - 8.5.</t>
  </si>
  <si>
    <t>NÁRODNÍ TAEKWONDO LIGA MLÁDEŽE</t>
  </si>
  <si>
    <t>Kadeti (Ž) A -47 kg</t>
  </si>
  <si>
    <t>Kadeti (Ž) B -47 kg</t>
  </si>
  <si>
    <t>Kadeti (Ž) B -51 kg</t>
  </si>
  <si>
    <t>Kotek</t>
  </si>
  <si>
    <t>Vinš</t>
  </si>
  <si>
    <t>Matouš</t>
  </si>
  <si>
    <t>Danniel</t>
  </si>
  <si>
    <t>Alonso</t>
  </si>
  <si>
    <t>Vít</t>
  </si>
  <si>
    <t>Libovický</t>
  </si>
  <si>
    <t>Augusta</t>
  </si>
  <si>
    <t>Michal</t>
  </si>
  <si>
    <t>Rod</t>
  </si>
  <si>
    <t>Vondrouš</t>
  </si>
  <si>
    <t>Marková</t>
  </si>
  <si>
    <t>Karolína</t>
  </si>
  <si>
    <t>Kozová</t>
  </si>
  <si>
    <t>Flašková</t>
  </si>
  <si>
    <t>Svatková</t>
  </si>
  <si>
    <t>Štěpánová</t>
  </si>
  <si>
    <t>Jana</t>
  </si>
  <si>
    <t>Ludačková</t>
  </si>
  <si>
    <t>Kopecká</t>
  </si>
  <si>
    <t>Klusová</t>
  </si>
  <si>
    <t>Mátl</t>
  </si>
  <si>
    <t>Junior (M) B -55 kg</t>
  </si>
  <si>
    <t>Martínek</t>
  </si>
  <si>
    <t>Radek</t>
  </si>
  <si>
    <t>Janulek</t>
  </si>
  <si>
    <t>Ondra</t>
  </si>
  <si>
    <t>Ta Van</t>
  </si>
  <si>
    <t>Junior (M) B -63 kg</t>
  </si>
  <si>
    <t>Anh</t>
  </si>
  <si>
    <t>Vu Viet</t>
  </si>
  <si>
    <t>Krška</t>
  </si>
  <si>
    <t>Kulovaný</t>
  </si>
  <si>
    <t>KOGURYO DOJANG ÚSTÍ NAD LABEM</t>
  </si>
  <si>
    <t>Junior (M) B -68 kg</t>
  </si>
  <si>
    <t>Růžička</t>
  </si>
  <si>
    <t>Junior (M) B -73 kg</t>
  </si>
  <si>
    <t>Ondič</t>
  </si>
  <si>
    <t>Litvan</t>
  </si>
  <si>
    <t>Junior (M) B +78 kg</t>
  </si>
  <si>
    <t>Kopečný</t>
  </si>
  <si>
    <t>Hoang Long</t>
  </si>
  <si>
    <t>Junior (Ž) B -55 kg</t>
  </si>
  <si>
    <t>Matulová</t>
  </si>
  <si>
    <t>Junior (Ž) B -68 kg</t>
  </si>
  <si>
    <t>Kateřina</t>
  </si>
  <si>
    <t>Obermaierová</t>
  </si>
  <si>
    <t>Senior (M) B -63 kg</t>
  </si>
  <si>
    <t>Vuong Trong</t>
  </si>
  <si>
    <t>Tuan</t>
  </si>
  <si>
    <t>Viet Anh</t>
  </si>
  <si>
    <t>Tran</t>
  </si>
  <si>
    <t>Senior (M) B -68 kg</t>
  </si>
  <si>
    <t>Miroslav</t>
  </si>
  <si>
    <t>Hlas</t>
  </si>
  <si>
    <t>Truong Giang</t>
  </si>
  <si>
    <t>Tříska</t>
  </si>
  <si>
    <t>Senior (M) B +87 kg</t>
  </si>
  <si>
    <t>Studený</t>
  </si>
  <si>
    <t>Daníček</t>
  </si>
  <si>
    <t>Machara</t>
  </si>
  <si>
    <t>Senior (Ž) B -53 kg</t>
  </si>
  <si>
    <t>Eliška</t>
  </si>
  <si>
    <t>Veselá</t>
  </si>
  <si>
    <t>Senior (Ž) B -62 kg</t>
  </si>
  <si>
    <t>Adéla</t>
  </si>
  <si>
    <t>Habrnálová</t>
  </si>
  <si>
    <t>Senior (Ž) B -57 kg</t>
  </si>
  <si>
    <t>Flaskova</t>
  </si>
  <si>
    <t>Senior (Ž) B -67 kg</t>
  </si>
  <si>
    <t>Andrea</t>
  </si>
  <si>
    <t>Šímová</t>
  </si>
  <si>
    <t>Žáci (M) B -30 kg</t>
  </si>
  <si>
    <t>Zdeněk</t>
  </si>
  <si>
    <t>Vlček</t>
  </si>
  <si>
    <t>Kryštof</t>
  </si>
  <si>
    <t>Pikner</t>
  </si>
  <si>
    <t>Žáci (M) B -33 kg</t>
  </si>
  <si>
    <t>Hynek</t>
  </si>
  <si>
    <t>Kolář</t>
  </si>
  <si>
    <t>Žáci (M) B -36 kg</t>
  </si>
  <si>
    <t>Šmelko</t>
  </si>
  <si>
    <t>Zima</t>
  </si>
  <si>
    <t>Šimon</t>
  </si>
  <si>
    <t>Król</t>
  </si>
  <si>
    <t>Žáci (M) B -40 kg</t>
  </si>
  <si>
    <t>Sebastián</t>
  </si>
  <si>
    <t>Trnka</t>
  </si>
  <si>
    <t>Spurný</t>
  </si>
  <si>
    <t>Krois</t>
  </si>
  <si>
    <t>Vlastimil</t>
  </si>
  <si>
    <t>Zukal</t>
  </si>
  <si>
    <t>Žáci (M) B -45 kg</t>
  </si>
  <si>
    <t>Václav</t>
  </si>
  <si>
    <t>Žáci (Ž) B -30 kg</t>
  </si>
  <si>
    <t>Červená</t>
  </si>
  <si>
    <t>Olivie</t>
  </si>
  <si>
    <t>Franklová</t>
  </si>
  <si>
    <t>Somolová</t>
  </si>
  <si>
    <t>Žáci (Ž) B -33 kg</t>
  </si>
  <si>
    <t>Marcela</t>
  </si>
  <si>
    <t>Martincová</t>
  </si>
  <si>
    <t>Žáci (Ž) B -40 kg</t>
  </si>
  <si>
    <t>Weichetová</t>
  </si>
  <si>
    <t>Žáci (Ž) B -50 kg</t>
  </si>
  <si>
    <t>Nela</t>
  </si>
  <si>
    <t>Kadeti (M) B -33 kg</t>
  </si>
  <si>
    <t>Jaroš</t>
  </si>
  <si>
    <t>Milan</t>
  </si>
  <si>
    <t>Hoang</t>
  </si>
  <si>
    <t>SK KYONGGI KWON</t>
  </si>
  <si>
    <t>Kadeti (M) B -37 kg</t>
  </si>
  <si>
    <t>Martianov</t>
  </si>
  <si>
    <t>Eifler</t>
  </si>
  <si>
    <t>Věchet</t>
  </si>
  <si>
    <t>Kadeti (M) B -41 kg</t>
  </si>
  <si>
    <t>Sosna</t>
  </si>
  <si>
    <t>Kadeti (M) B -45 kg</t>
  </si>
  <si>
    <t>Vodička</t>
  </si>
  <si>
    <t>Poláček</t>
  </si>
  <si>
    <t>Kadeti (M) B -49 kg</t>
  </si>
  <si>
    <t>Brabec</t>
  </si>
  <si>
    <t>Kadeti (M) B -53 kg</t>
  </si>
  <si>
    <t>Hocek</t>
  </si>
  <si>
    <t>Kadeti (M) B -57 kg</t>
  </si>
  <si>
    <t>Roder</t>
  </si>
  <si>
    <t>Bělous</t>
  </si>
  <si>
    <t>Hájek</t>
  </si>
  <si>
    <t>Kadeti (M) B -61 kg</t>
  </si>
  <si>
    <t>Kašpárek</t>
  </si>
  <si>
    <t>Kadeti (M) B +65 kg</t>
  </si>
  <si>
    <t>Michael</t>
  </si>
  <si>
    <t>Kliment</t>
  </si>
  <si>
    <t>Duy</t>
  </si>
  <si>
    <t>Tang Tuan</t>
  </si>
  <si>
    <t>Siegl</t>
  </si>
  <si>
    <t>7_9</t>
  </si>
  <si>
    <t>12_14</t>
  </si>
  <si>
    <t>Kadeti (M) A +65 kg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</si>
</sst>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ck"/>
    </border>
    <border>
      <left style="thin"/>
      <right/>
      <top/>
      <bottom/>
    </border>
    <border>
      <left style="medium"/>
      <right style="thin"/>
      <top style="thick"/>
      <bottom style="double"/>
    </border>
    <border>
      <left style="thin"/>
      <right style="thin"/>
      <top style="thick"/>
      <bottom style="double"/>
    </border>
    <border>
      <left/>
      <right style="thick"/>
      <top style="thick"/>
      <bottom style="double"/>
    </border>
    <border>
      <left style="thin"/>
      <right style="thin"/>
      <top style="thin"/>
      <bottom/>
    </border>
    <border>
      <left style="medium"/>
      <right style="thin"/>
      <top style="thick"/>
      <bottom/>
    </border>
    <border>
      <left style="thin"/>
      <right style="thin"/>
      <top style="thick"/>
      <bottom/>
    </border>
    <border>
      <left/>
      <right style="thick"/>
      <top style="thick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4" borderId="0" xfId="0" applyNumberFormat="1" applyFont="1" applyFill="1" applyBorder="1" applyAlignment="1">
      <alignment/>
    </xf>
    <xf numFmtId="0" fontId="0" fillId="35" borderId="0" xfId="0" applyNumberFormat="1" applyFont="1" applyFill="1" applyBorder="1" applyAlignment="1">
      <alignment/>
    </xf>
    <xf numFmtId="0" fontId="0" fillId="36" borderId="0" xfId="0" applyFill="1" applyAlignment="1">
      <alignment horizontal="center"/>
    </xf>
    <xf numFmtId="0" fontId="4" fillId="0" borderId="17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0" fillId="34" borderId="0" xfId="0" applyNumberFormat="1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left"/>
    </xf>
    <xf numFmtId="0" fontId="0" fillId="33" borderId="1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9" xfId="0" applyNumberFormat="1" applyFont="1" applyFill="1" applyBorder="1" applyAlignment="1">
      <alignment horizontal="center"/>
    </xf>
    <xf numFmtId="0" fontId="4" fillId="0" borderId="2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33" borderId="15" xfId="0" applyFill="1" applyBorder="1" applyAlignment="1">
      <alignment horizontal="left"/>
    </xf>
    <xf numFmtId="0" fontId="0" fillId="33" borderId="21" xfId="0" applyFill="1" applyBorder="1" applyAlignment="1">
      <alignment horizontal="center"/>
    </xf>
    <xf numFmtId="0" fontId="0" fillId="33" borderId="21" xfId="0" applyFill="1" applyBorder="1" applyAlignment="1">
      <alignment horizontal="left"/>
    </xf>
    <xf numFmtId="0" fontId="0" fillId="33" borderId="14" xfId="0" applyNumberFormat="1" applyFont="1" applyFill="1" applyBorder="1" applyAlignment="1">
      <alignment horizontal="left"/>
    </xf>
    <xf numFmtId="0" fontId="0" fillId="33" borderId="16" xfId="0" applyNumberFormat="1" applyFont="1" applyFill="1" applyBorder="1" applyAlignment="1">
      <alignment horizontal="left"/>
    </xf>
    <xf numFmtId="0" fontId="0" fillId="33" borderId="16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/>
    </xf>
    <xf numFmtId="0" fontId="4" fillId="0" borderId="23" xfId="0" applyNumberFormat="1" applyFont="1" applyFill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33" borderId="16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0" fillId="35" borderId="0" xfId="0" applyNumberFormat="1" applyFill="1" applyBorder="1" applyAlignment="1">
      <alignment/>
    </xf>
    <xf numFmtId="0" fontId="0" fillId="36" borderId="0" xfId="0" applyFill="1" applyBorder="1" applyAlignment="1">
      <alignment horizontal="center"/>
    </xf>
    <xf numFmtId="0" fontId="0" fillId="36" borderId="0" xfId="0" applyNumberFormat="1" applyFont="1" applyFill="1" applyBorder="1" applyAlignment="1">
      <alignment horizontal="center"/>
    </xf>
    <xf numFmtId="0" fontId="0" fillId="0" borderId="14" xfId="0" applyNumberForma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right"/>
    </xf>
    <xf numFmtId="0" fontId="3" fillId="37" borderId="17" xfId="46" applyFont="1" applyFill="1" applyBorder="1" applyAlignment="1" applyProtection="1">
      <alignment horizontal="center" vertical="center"/>
      <protection/>
    </xf>
    <xf numFmtId="0" fontId="3" fillId="37" borderId="0" xfId="46" applyFont="1" applyFill="1" applyBorder="1" applyAlignment="1" applyProtection="1">
      <alignment horizontal="center" vertical="center"/>
      <protection/>
    </xf>
    <xf numFmtId="0" fontId="0" fillId="37" borderId="0" xfId="0" applyFill="1" applyAlignment="1">
      <alignment/>
    </xf>
    <xf numFmtId="0" fontId="5" fillId="37" borderId="17" xfId="46" applyFont="1" applyFill="1" applyBorder="1" applyAlignment="1" applyProtection="1">
      <alignment horizontal="center" vertical="center"/>
      <protection/>
    </xf>
    <xf numFmtId="0" fontId="5" fillId="37" borderId="0" xfId="46" applyFont="1" applyFill="1" applyBorder="1" applyAlignment="1" applyProtection="1">
      <alignment horizontal="center" vertical="center"/>
      <protection/>
    </xf>
    <xf numFmtId="0" fontId="5" fillId="37" borderId="0" xfId="0" applyFont="1" applyFill="1" applyBorder="1" applyAlignment="1">
      <alignment horizontal="center" vertical="center"/>
    </xf>
    <xf numFmtId="0" fontId="3" fillId="33" borderId="17" xfId="46" applyFont="1" applyFill="1" applyBorder="1" applyAlignment="1" applyProtection="1">
      <alignment horizontal="center" vertical="center"/>
      <protection/>
    </xf>
    <xf numFmtId="0" fontId="3" fillId="33" borderId="0" xfId="46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>
      <alignment/>
    </xf>
    <xf numFmtId="0" fontId="5" fillId="33" borderId="17" xfId="46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>
      <alignment horizontal="center" vertical="center"/>
    </xf>
    <xf numFmtId="0" fontId="3" fillId="38" borderId="17" xfId="46" applyFont="1" applyFill="1" applyBorder="1" applyAlignment="1" applyProtection="1">
      <alignment horizontal="center" vertical="center"/>
      <protection/>
    </xf>
    <xf numFmtId="0" fontId="3" fillId="38" borderId="0" xfId="46" applyFont="1" applyFill="1" applyBorder="1" applyAlignment="1" applyProtection="1">
      <alignment horizontal="center" vertical="center"/>
      <protection/>
    </xf>
    <xf numFmtId="0" fontId="0" fillId="38" borderId="0" xfId="0" applyFill="1" applyAlignment="1">
      <alignment/>
    </xf>
    <xf numFmtId="0" fontId="5" fillId="38" borderId="17" xfId="46" applyFont="1" applyFill="1" applyBorder="1" applyAlignment="1" applyProtection="1">
      <alignment horizontal="center" vertical="center"/>
      <protection/>
    </xf>
    <xf numFmtId="0" fontId="5" fillId="38" borderId="0" xfId="46" applyFont="1" applyFill="1" applyBorder="1" applyAlignment="1" applyProtection="1">
      <alignment horizontal="center" vertical="center"/>
      <protection/>
    </xf>
    <xf numFmtId="0" fontId="5" fillId="38" borderId="0" xfId="0" applyFont="1" applyFill="1" applyBorder="1" applyAlignment="1">
      <alignment horizontal="center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VZOR_výsledová listina NTL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H45"/>
  <sheetViews>
    <sheetView tabSelected="1" zoomScalePageLayoutView="0" workbookViewId="0" topLeftCell="A1">
      <selection activeCell="A1" sqref="A1:H1"/>
    </sheetView>
  </sheetViews>
  <sheetFormatPr defaultColWidth="9.140625" defaultRowHeight="15"/>
  <cols>
    <col min="1" max="1" width="8.7109375" style="4" customWidth="1"/>
    <col min="2" max="2" width="22.7109375" style="0" customWidth="1"/>
    <col min="3" max="4" width="18.7109375" style="0" customWidth="1"/>
    <col min="5" max="5" width="42.7109375" style="0" customWidth="1"/>
    <col min="6" max="6" width="13.7109375" style="4" customWidth="1"/>
    <col min="7" max="7" width="16.7109375" style="0" customWidth="1"/>
    <col min="8" max="8" width="22.7109375" style="0" customWidth="1"/>
  </cols>
  <sheetData>
    <row r="1" spans="1:8" ht="30" customHeight="1">
      <c r="A1" s="43" t="s">
        <v>130</v>
      </c>
      <c r="B1" s="44"/>
      <c r="C1" s="44"/>
      <c r="D1" s="44"/>
      <c r="E1" s="44"/>
      <c r="F1" s="44"/>
      <c r="G1" s="44"/>
      <c r="H1" s="44"/>
    </row>
    <row r="2" spans="1:8" ht="30" customHeight="1">
      <c r="A2" s="43" t="s">
        <v>131</v>
      </c>
      <c r="B2" s="44"/>
      <c r="C2" s="44"/>
      <c r="D2" s="44"/>
      <c r="E2" s="44"/>
      <c r="F2" s="44"/>
      <c r="G2" s="45"/>
      <c r="H2" s="45"/>
    </row>
    <row r="3" spans="1:8" ht="15" customHeight="1" thickBot="1">
      <c r="A3" s="46" t="s">
        <v>133</v>
      </c>
      <c r="B3" s="47"/>
      <c r="C3" s="47"/>
      <c r="D3" s="47"/>
      <c r="E3" s="47"/>
      <c r="F3" s="47"/>
      <c r="G3" s="45"/>
      <c r="H3" s="45"/>
    </row>
    <row r="4" spans="1:8" ht="15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109</v>
      </c>
      <c r="G4" s="13" t="s">
        <v>107</v>
      </c>
      <c r="H4" s="14" t="s">
        <v>108</v>
      </c>
    </row>
    <row r="5" spans="1:8" ht="15.75" thickTop="1">
      <c r="A5" s="15">
        <v>1</v>
      </c>
      <c r="B5" s="10" t="s">
        <v>31</v>
      </c>
      <c r="C5" s="10" t="s">
        <v>32</v>
      </c>
      <c r="D5" s="10" t="s">
        <v>33</v>
      </c>
      <c r="E5" s="10" t="s">
        <v>16</v>
      </c>
      <c r="F5" s="12">
        <f>G5+H5</f>
        <v>7</v>
      </c>
      <c r="G5" s="10">
        <v>5</v>
      </c>
      <c r="H5" s="10">
        <v>2</v>
      </c>
    </row>
    <row r="6" spans="1:8" ht="15">
      <c r="A6" s="15">
        <v>2</v>
      </c>
      <c r="B6" s="10" t="s">
        <v>31</v>
      </c>
      <c r="C6" s="10" t="s">
        <v>49</v>
      </c>
      <c r="D6" s="10" t="s">
        <v>161</v>
      </c>
      <c r="E6" s="10" t="s">
        <v>16</v>
      </c>
      <c r="F6" s="12">
        <f>G6+H6</f>
        <v>3</v>
      </c>
      <c r="G6" s="10">
        <v>3</v>
      </c>
      <c r="H6" s="10">
        <v>0</v>
      </c>
    </row>
    <row r="7" spans="1:8" ht="15">
      <c r="A7" s="16">
        <v>1</v>
      </c>
      <c r="B7" s="11" t="s">
        <v>9</v>
      </c>
      <c r="C7" s="11" t="s">
        <v>10</v>
      </c>
      <c r="D7" s="11" t="s">
        <v>11</v>
      </c>
      <c r="E7" s="11" t="s">
        <v>12</v>
      </c>
      <c r="F7" s="12">
        <f>G7+H7</f>
        <v>7</v>
      </c>
      <c r="G7" s="11">
        <v>5</v>
      </c>
      <c r="H7" s="11">
        <v>2</v>
      </c>
    </row>
    <row r="8" spans="1:8" ht="15">
      <c r="A8" s="16">
        <v>2</v>
      </c>
      <c r="B8" s="11" t="s">
        <v>9</v>
      </c>
      <c r="C8" s="11" t="s">
        <v>18</v>
      </c>
      <c r="D8" s="11" t="s">
        <v>19</v>
      </c>
      <c r="E8" s="11" t="s">
        <v>20</v>
      </c>
      <c r="F8" s="12">
        <f>G8+H8</f>
        <v>3</v>
      </c>
      <c r="G8" s="11">
        <v>3</v>
      </c>
      <c r="H8" s="11">
        <v>0</v>
      </c>
    </row>
    <row r="9" spans="1:8" ht="15">
      <c r="A9" s="15">
        <v>1</v>
      </c>
      <c r="B9" s="10" t="s">
        <v>74</v>
      </c>
      <c r="C9" s="10" t="s">
        <v>72</v>
      </c>
      <c r="D9" s="10" t="s">
        <v>73</v>
      </c>
      <c r="E9" s="10" t="s">
        <v>16</v>
      </c>
      <c r="F9" s="12">
        <f>G9+H9</f>
        <v>9</v>
      </c>
      <c r="G9" s="10">
        <v>5</v>
      </c>
      <c r="H9" s="10">
        <v>4</v>
      </c>
    </row>
    <row r="10" spans="1:8" ht="15">
      <c r="A10" s="15">
        <v>2</v>
      </c>
      <c r="B10" s="10" t="s">
        <v>74</v>
      </c>
      <c r="C10" s="10" t="s">
        <v>41</v>
      </c>
      <c r="D10" s="10" t="s">
        <v>42</v>
      </c>
      <c r="E10" s="10" t="s">
        <v>16</v>
      </c>
      <c r="F10" s="12">
        <f aca="true" t="shared" si="0" ref="F10:F43">G10+H10</f>
        <v>5</v>
      </c>
      <c r="G10" s="10">
        <v>3</v>
      </c>
      <c r="H10" s="10">
        <v>2</v>
      </c>
    </row>
    <row r="11" spans="1:8" ht="15">
      <c r="A11" s="15">
        <v>3</v>
      </c>
      <c r="B11" s="10" t="s">
        <v>74</v>
      </c>
      <c r="C11" s="10" t="s">
        <v>37</v>
      </c>
      <c r="D11" s="10" t="s">
        <v>140</v>
      </c>
      <c r="E11" s="10" t="s">
        <v>20</v>
      </c>
      <c r="F11" s="12">
        <f t="shared" si="0"/>
        <v>1</v>
      </c>
      <c r="G11" s="10">
        <v>1</v>
      </c>
      <c r="H11" s="10">
        <v>0</v>
      </c>
    </row>
    <row r="12" spans="1:8" ht="15">
      <c r="A12" s="15">
        <v>3</v>
      </c>
      <c r="B12" s="10" t="s">
        <v>74</v>
      </c>
      <c r="C12" s="10" t="s">
        <v>44</v>
      </c>
      <c r="D12" s="10" t="s">
        <v>141</v>
      </c>
      <c r="E12" s="10" t="s">
        <v>58</v>
      </c>
      <c r="F12" s="12">
        <f t="shared" si="0"/>
        <v>1</v>
      </c>
      <c r="G12" s="10">
        <v>1</v>
      </c>
      <c r="H12" s="10">
        <v>0</v>
      </c>
    </row>
    <row r="13" spans="1:8" ht="15">
      <c r="A13" s="16">
        <v>1</v>
      </c>
      <c r="B13" s="11" t="s">
        <v>77</v>
      </c>
      <c r="C13" s="11" t="s">
        <v>38</v>
      </c>
      <c r="D13" s="11" t="s">
        <v>78</v>
      </c>
      <c r="E13" s="11" t="s">
        <v>16</v>
      </c>
      <c r="F13" s="12">
        <f t="shared" si="0"/>
        <v>11</v>
      </c>
      <c r="G13" s="11">
        <v>5</v>
      </c>
      <c r="H13" s="11">
        <v>6</v>
      </c>
    </row>
    <row r="14" spans="1:8" ht="15">
      <c r="A14" s="16">
        <v>2</v>
      </c>
      <c r="B14" s="11" t="s">
        <v>77</v>
      </c>
      <c r="C14" s="11" t="s">
        <v>46</v>
      </c>
      <c r="D14" s="11" t="s">
        <v>47</v>
      </c>
      <c r="E14" s="11" t="s">
        <v>16</v>
      </c>
      <c r="F14" s="12">
        <f t="shared" si="0"/>
        <v>5</v>
      </c>
      <c r="G14" s="11">
        <v>3</v>
      </c>
      <c r="H14" s="11">
        <v>2</v>
      </c>
    </row>
    <row r="15" spans="1:8" ht="15">
      <c r="A15" s="16">
        <v>3</v>
      </c>
      <c r="B15" s="11" t="s">
        <v>77</v>
      </c>
      <c r="C15" s="11" t="s">
        <v>142</v>
      </c>
      <c r="D15" s="11" t="s">
        <v>140</v>
      </c>
      <c r="E15" s="11" t="s">
        <v>20</v>
      </c>
      <c r="F15" s="12">
        <f t="shared" si="0"/>
        <v>1</v>
      </c>
      <c r="G15" s="11">
        <v>1</v>
      </c>
      <c r="H15" s="11">
        <v>0</v>
      </c>
    </row>
    <row r="16" spans="1:8" ht="15">
      <c r="A16" s="16">
        <v>3</v>
      </c>
      <c r="B16" s="11" t="s">
        <v>77</v>
      </c>
      <c r="C16" s="11" t="s">
        <v>79</v>
      </c>
      <c r="D16" s="11" t="s">
        <v>80</v>
      </c>
      <c r="E16" s="11" t="s">
        <v>16</v>
      </c>
      <c r="F16" s="12">
        <f t="shared" si="0"/>
        <v>1</v>
      </c>
      <c r="G16" s="11">
        <v>1</v>
      </c>
      <c r="H16" s="11">
        <v>0</v>
      </c>
    </row>
    <row r="17" spans="1:8" ht="15">
      <c r="A17" s="16"/>
      <c r="B17" s="11" t="s">
        <v>77</v>
      </c>
      <c r="C17" s="11" t="s">
        <v>143</v>
      </c>
      <c r="D17" s="11" t="s">
        <v>144</v>
      </c>
      <c r="E17" s="11" t="s">
        <v>71</v>
      </c>
      <c r="F17" s="12">
        <f t="shared" si="0"/>
        <v>0</v>
      </c>
      <c r="G17" s="11"/>
      <c r="H17" s="11"/>
    </row>
    <row r="18" spans="1:8" ht="15">
      <c r="A18" s="15">
        <v>1</v>
      </c>
      <c r="B18" s="10" t="s">
        <v>81</v>
      </c>
      <c r="C18" s="10" t="s">
        <v>82</v>
      </c>
      <c r="D18" s="10" t="s">
        <v>80</v>
      </c>
      <c r="E18" s="10" t="s">
        <v>16</v>
      </c>
      <c r="F18" s="12">
        <f t="shared" si="0"/>
        <v>9</v>
      </c>
      <c r="G18" s="10">
        <v>5</v>
      </c>
      <c r="H18" s="10">
        <v>4</v>
      </c>
    </row>
    <row r="19" spans="1:8" ht="15">
      <c r="A19" s="15">
        <v>2</v>
      </c>
      <c r="B19" s="10" t="s">
        <v>81</v>
      </c>
      <c r="C19" s="10" t="s">
        <v>145</v>
      </c>
      <c r="D19" s="10" t="s">
        <v>146</v>
      </c>
      <c r="E19" s="10" t="s">
        <v>20</v>
      </c>
      <c r="F19" s="12">
        <f t="shared" si="0"/>
        <v>5</v>
      </c>
      <c r="G19" s="10">
        <v>3</v>
      </c>
      <c r="H19" s="10">
        <v>2</v>
      </c>
    </row>
    <row r="20" spans="1:8" ht="15">
      <c r="A20" s="15">
        <v>3</v>
      </c>
      <c r="B20" s="10" t="s">
        <v>81</v>
      </c>
      <c r="C20" s="10" t="s">
        <v>35</v>
      </c>
      <c r="D20" s="10" t="s">
        <v>147</v>
      </c>
      <c r="E20" s="10" t="s">
        <v>12</v>
      </c>
      <c r="F20" s="12">
        <f t="shared" si="0"/>
        <v>1</v>
      </c>
      <c r="G20" s="10">
        <v>1</v>
      </c>
      <c r="H20" s="10">
        <v>0</v>
      </c>
    </row>
    <row r="21" spans="1:8" ht="15">
      <c r="A21" s="15">
        <v>3</v>
      </c>
      <c r="B21" s="10" t="s">
        <v>81</v>
      </c>
      <c r="C21" s="10" t="s">
        <v>148</v>
      </c>
      <c r="D21" s="10" t="s">
        <v>83</v>
      </c>
      <c r="E21" s="10" t="s">
        <v>16</v>
      </c>
      <c r="F21" s="12">
        <f t="shared" si="0"/>
        <v>1</v>
      </c>
      <c r="G21" s="10">
        <v>1</v>
      </c>
      <c r="H21" s="10">
        <v>0</v>
      </c>
    </row>
    <row r="22" spans="1:8" ht="15">
      <c r="A22" s="16">
        <v>1</v>
      </c>
      <c r="B22" s="11" t="s">
        <v>86</v>
      </c>
      <c r="C22" s="11" t="s">
        <v>88</v>
      </c>
      <c r="D22" s="11" t="s">
        <v>89</v>
      </c>
      <c r="E22" s="11" t="s">
        <v>51</v>
      </c>
      <c r="F22" s="12">
        <f t="shared" si="0"/>
        <v>9</v>
      </c>
      <c r="G22" s="11">
        <v>5</v>
      </c>
      <c r="H22" s="11">
        <v>4</v>
      </c>
    </row>
    <row r="23" spans="1:8" ht="15">
      <c r="A23" s="16">
        <v>2</v>
      </c>
      <c r="B23" s="11" t="s">
        <v>86</v>
      </c>
      <c r="C23" s="11" t="s">
        <v>72</v>
      </c>
      <c r="D23" s="11" t="s">
        <v>149</v>
      </c>
      <c r="E23" s="11" t="s">
        <v>58</v>
      </c>
      <c r="F23" s="12">
        <f t="shared" si="0"/>
        <v>5</v>
      </c>
      <c r="G23" s="11">
        <v>3</v>
      </c>
      <c r="H23" s="11">
        <v>2</v>
      </c>
    </row>
    <row r="24" spans="1:8" ht="15">
      <c r="A24" s="16">
        <v>3</v>
      </c>
      <c r="B24" s="11" t="s">
        <v>86</v>
      </c>
      <c r="C24" s="11" t="s">
        <v>75</v>
      </c>
      <c r="D24" s="11" t="s">
        <v>98</v>
      </c>
      <c r="E24" s="11" t="s">
        <v>20</v>
      </c>
      <c r="F24" s="12">
        <f t="shared" si="0"/>
        <v>1</v>
      </c>
      <c r="G24" s="11">
        <v>1</v>
      </c>
      <c r="H24" s="11">
        <v>0</v>
      </c>
    </row>
    <row r="25" spans="1:8" ht="15">
      <c r="A25" s="16">
        <v>3</v>
      </c>
      <c r="B25" s="11" t="s">
        <v>86</v>
      </c>
      <c r="C25" s="11" t="s">
        <v>75</v>
      </c>
      <c r="D25" s="11" t="s">
        <v>80</v>
      </c>
      <c r="E25" s="11" t="s">
        <v>16</v>
      </c>
      <c r="F25" s="12">
        <f t="shared" si="0"/>
        <v>1</v>
      </c>
      <c r="G25" s="11">
        <v>1</v>
      </c>
      <c r="H25" s="11">
        <v>0</v>
      </c>
    </row>
    <row r="26" spans="1:8" ht="15">
      <c r="A26" s="15">
        <v>1</v>
      </c>
      <c r="B26" s="10" t="s">
        <v>91</v>
      </c>
      <c r="C26" s="10" t="s">
        <v>84</v>
      </c>
      <c r="D26" s="10" t="s">
        <v>92</v>
      </c>
      <c r="E26" s="10" t="s">
        <v>20</v>
      </c>
      <c r="F26" s="12">
        <f t="shared" si="0"/>
        <v>7</v>
      </c>
      <c r="G26" s="10">
        <v>5</v>
      </c>
      <c r="H26" s="10">
        <v>2</v>
      </c>
    </row>
    <row r="27" spans="1:8" ht="15">
      <c r="A27" s="15">
        <v>2</v>
      </c>
      <c r="B27" s="10" t="s">
        <v>91</v>
      </c>
      <c r="C27" s="10" t="s">
        <v>96</v>
      </c>
      <c r="D27" s="10" t="s">
        <v>97</v>
      </c>
      <c r="E27" s="10" t="s">
        <v>67</v>
      </c>
      <c r="F27" s="12">
        <f t="shared" si="0"/>
        <v>3</v>
      </c>
      <c r="G27" s="10">
        <v>3</v>
      </c>
      <c r="H27" s="10">
        <v>0</v>
      </c>
    </row>
    <row r="28" spans="1:8" ht="15">
      <c r="A28" s="16">
        <v>1</v>
      </c>
      <c r="B28" s="11" t="s">
        <v>93</v>
      </c>
      <c r="C28" s="11" t="s">
        <v>94</v>
      </c>
      <c r="D28" s="11" t="s">
        <v>95</v>
      </c>
      <c r="E28" s="11" t="s">
        <v>58</v>
      </c>
      <c r="F28" s="12">
        <f t="shared" si="0"/>
        <v>9</v>
      </c>
      <c r="G28" s="11">
        <v>5</v>
      </c>
      <c r="H28" s="11">
        <v>4</v>
      </c>
    </row>
    <row r="29" spans="1:8" ht="15">
      <c r="A29" s="16">
        <v>2</v>
      </c>
      <c r="B29" s="11" t="s">
        <v>93</v>
      </c>
      <c r="C29" s="11" t="s">
        <v>99</v>
      </c>
      <c r="D29" s="11" t="s">
        <v>100</v>
      </c>
      <c r="E29" s="11" t="s">
        <v>67</v>
      </c>
      <c r="F29" s="12">
        <f t="shared" si="0"/>
        <v>7</v>
      </c>
      <c r="G29" s="11">
        <v>3</v>
      </c>
      <c r="H29" s="11">
        <v>4</v>
      </c>
    </row>
    <row r="30" spans="1:8" ht="15">
      <c r="A30" s="16">
        <v>3</v>
      </c>
      <c r="B30" s="38" t="s">
        <v>93</v>
      </c>
      <c r="C30" s="11" t="s">
        <v>96</v>
      </c>
      <c r="D30" s="11" t="s">
        <v>150</v>
      </c>
      <c r="E30" s="11" t="s">
        <v>51</v>
      </c>
      <c r="F30" s="12">
        <f t="shared" si="0"/>
        <v>1</v>
      </c>
      <c r="G30" s="11">
        <v>1</v>
      </c>
      <c r="H30" s="11">
        <v>0</v>
      </c>
    </row>
    <row r="31" spans="1:8" ht="15">
      <c r="A31" s="15">
        <v>1</v>
      </c>
      <c r="B31" s="37" t="s">
        <v>278</v>
      </c>
      <c r="C31" s="10" t="s">
        <v>84</v>
      </c>
      <c r="D31" s="10" t="s">
        <v>102</v>
      </c>
      <c r="E31" s="10" t="s">
        <v>16</v>
      </c>
      <c r="F31" s="12">
        <f t="shared" si="0"/>
        <v>9</v>
      </c>
      <c r="G31" s="10">
        <v>5</v>
      </c>
      <c r="H31" s="10">
        <v>4</v>
      </c>
    </row>
    <row r="32" spans="1:8" ht="15">
      <c r="A32" s="15">
        <v>3</v>
      </c>
      <c r="B32" s="37" t="s">
        <v>278</v>
      </c>
      <c r="C32" s="10" t="s">
        <v>44</v>
      </c>
      <c r="D32" s="10" t="s">
        <v>103</v>
      </c>
      <c r="E32" s="10" t="s">
        <v>20</v>
      </c>
      <c r="F32" s="12">
        <f t="shared" si="0"/>
        <v>1</v>
      </c>
      <c r="G32" s="10">
        <v>1</v>
      </c>
      <c r="H32" s="10">
        <v>0</v>
      </c>
    </row>
    <row r="33" spans="1:8" ht="15">
      <c r="A33" s="15">
        <v>3</v>
      </c>
      <c r="B33" s="37" t="s">
        <v>278</v>
      </c>
      <c r="C33" s="10" t="s">
        <v>44</v>
      </c>
      <c r="D33" s="10" t="s">
        <v>98</v>
      </c>
      <c r="E33" s="10" t="s">
        <v>20</v>
      </c>
      <c r="F33" s="12">
        <f t="shared" si="0"/>
        <v>1</v>
      </c>
      <c r="G33" s="10">
        <v>1</v>
      </c>
      <c r="H33" s="10">
        <v>0</v>
      </c>
    </row>
    <row r="34" spans="1:8" ht="15">
      <c r="A34" s="16">
        <v>1</v>
      </c>
      <c r="B34" s="11" t="s">
        <v>53</v>
      </c>
      <c r="C34" s="11" t="s">
        <v>15</v>
      </c>
      <c r="D34" s="11" t="s">
        <v>151</v>
      </c>
      <c r="E34" s="11" t="s">
        <v>12</v>
      </c>
      <c r="F34" s="12">
        <f t="shared" si="0"/>
        <v>9</v>
      </c>
      <c r="G34" s="11">
        <v>5</v>
      </c>
      <c r="H34" s="11">
        <v>4</v>
      </c>
    </row>
    <row r="35" spans="1:8" ht="15">
      <c r="A35" s="16">
        <v>2</v>
      </c>
      <c r="B35" s="11" t="s">
        <v>53</v>
      </c>
      <c r="C35" s="11" t="s">
        <v>152</v>
      </c>
      <c r="D35" s="11" t="s">
        <v>153</v>
      </c>
      <c r="E35" s="11" t="s">
        <v>14</v>
      </c>
      <c r="F35" s="12">
        <f t="shared" si="0"/>
        <v>5</v>
      </c>
      <c r="G35" s="11">
        <v>3</v>
      </c>
      <c r="H35" s="11">
        <v>2</v>
      </c>
    </row>
    <row r="36" spans="1:8" ht="15">
      <c r="A36" s="16">
        <v>3</v>
      </c>
      <c r="B36" s="11" t="s">
        <v>53</v>
      </c>
      <c r="C36" s="11" t="s">
        <v>59</v>
      </c>
      <c r="D36" s="11" t="s">
        <v>57</v>
      </c>
      <c r="E36" s="11" t="s">
        <v>58</v>
      </c>
      <c r="F36" s="12">
        <f t="shared" si="0"/>
        <v>1</v>
      </c>
      <c r="G36" s="11">
        <v>1</v>
      </c>
      <c r="H36" s="11">
        <v>0</v>
      </c>
    </row>
    <row r="37" spans="1:8" ht="15">
      <c r="A37" s="16">
        <v>3</v>
      </c>
      <c r="B37" s="11" t="s">
        <v>53</v>
      </c>
      <c r="C37" s="11" t="s">
        <v>56</v>
      </c>
      <c r="D37" s="11" t="s">
        <v>57</v>
      </c>
      <c r="E37" s="11" t="s">
        <v>58</v>
      </c>
      <c r="F37" s="12">
        <f t="shared" si="0"/>
        <v>1</v>
      </c>
      <c r="G37" s="11">
        <v>1</v>
      </c>
      <c r="H37" s="11">
        <v>0</v>
      </c>
    </row>
    <row r="38" spans="1:8" ht="15">
      <c r="A38" s="15">
        <v>1</v>
      </c>
      <c r="B38" s="10" t="s">
        <v>137</v>
      </c>
      <c r="C38" s="10" t="s">
        <v>54</v>
      </c>
      <c r="D38" s="10" t="s">
        <v>55</v>
      </c>
      <c r="E38" s="10" t="s">
        <v>12</v>
      </c>
      <c r="F38" s="12">
        <f t="shared" si="0"/>
        <v>7</v>
      </c>
      <c r="G38" s="10">
        <v>5</v>
      </c>
      <c r="H38" s="10">
        <v>2</v>
      </c>
    </row>
    <row r="39" spans="1:8" ht="15">
      <c r="A39" s="15">
        <v>2</v>
      </c>
      <c r="B39" s="10" t="s">
        <v>137</v>
      </c>
      <c r="C39" s="10" t="s">
        <v>152</v>
      </c>
      <c r="D39" s="10" t="s">
        <v>154</v>
      </c>
      <c r="E39" s="10" t="s">
        <v>71</v>
      </c>
      <c r="F39" s="12">
        <f t="shared" si="0"/>
        <v>3</v>
      </c>
      <c r="G39" s="10">
        <v>3</v>
      </c>
      <c r="H39" s="10">
        <v>0</v>
      </c>
    </row>
    <row r="40" spans="1:8" ht="15">
      <c r="A40" s="16">
        <v>1</v>
      </c>
      <c r="B40" s="11" t="s">
        <v>65</v>
      </c>
      <c r="C40" s="11" t="s">
        <v>7</v>
      </c>
      <c r="D40" s="11" t="s">
        <v>66</v>
      </c>
      <c r="E40" s="11" t="s">
        <v>67</v>
      </c>
      <c r="F40" s="12">
        <f t="shared" si="0"/>
        <v>9</v>
      </c>
      <c r="G40" s="11">
        <v>5</v>
      </c>
      <c r="H40" s="11">
        <v>4</v>
      </c>
    </row>
    <row r="41" spans="1:8" ht="15">
      <c r="A41" s="16">
        <v>2</v>
      </c>
      <c r="B41" s="11" t="s">
        <v>65</v>
      </c>
      <c r="C41" s="11" t="s">
        <v>60</v>
      </c>
      <c r="D41" s="11" t="s">
        <v>61</v>
      </c>
      <c r="E41" s="11" t="s">
        <v>16</v>
      </c>
      <c r="F41" s="12">
        <f t="shared" si="0"/>
        <v>5</v>
      </c>
      <c r="G41" s="11">
        <v>3</v>
      </c>
      <c r="H41" s="11">
        <v>2</v>
      </c>
    </row>
    <row r="42" spans="1:8" ht="15">
      <c r="A42" s="16">
        <v>3</v>
      </c>
      <c r="B42" s="11" t="s">
        <v>65</v>
      </c>
      <c r="C42" s="11" t="s">
        <v>30</v>
      </c>
      <c r="D42" s="11" t="s">
        <v>62</v>
      </c>
      <c r="E42" s="11" t="s">
        <v>16</v>
      </c>
      <c r="F42" s="12">
        <f t="shared" si="0"/>
        <v>1</v>
      </c>
      <c r="G42" s="11">
        <v>1</v>
      </c>
      <c r="H42" s="11">
        <v>0</v>
      </c>
    </row>
    <row r="43" spans="1:8" ht="15">
      <c r="A43" s="16">
        <v>3</v>
      </c>
      <c r="B43" s="11" t="s">
        <v>65</v>
      </c>
      <c r="C43" s="11" t="s">
        <v>68</v>
      </c>
      <c r="D43" s="11" t="s">
        <v>155</v>
      </c>
      <c r="E43" s="11" t="s">
        <v>12</v>
      </c>
      <c r="F43" s="12">
        <f t="shared" si="0"/>
        <v>1</v>
      </c>
      <c r="G43" s="11">
        <v>1</v>
      </c>
      <c r="H43" s="11">
        <v>0</v>
      </c>
    </row>
    <row r="45" ht="15">
      <c r="F45" s="4">
        <f>SUBTOTAL(9,F5:F44)</f>
        <v>166</v>
      </c>
    </row>
  </sheetData>
  <sheetProtection/>
  <autoFilter ref="A4:F43"/>
  <mergeCells count="3">
    <mergeCell ref="A1:H1"/>
    <mergeCell ref="A2:H2"/>
    <mergeCell ref="A3:H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D14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.7109375" style="0" customWidth="1"/>
    <col min="2" max="2" width="42.7109375" style="0" customWidth="1"/>
    <col min="3" max="4" width="8.7109375" style="0" customWidth="1"/>
  </cols>
  <sheetData>
    <row r="1" spans="1:4" ht="30" customHeight="1">
      <c r="A1" s="43" t="s">
        <v>130</v>
      </c>
      <c r="B1" s="44"/>
      <c r="C1" s="44"/>
      <c r="D1" s="45"/>
    </row>
    <row r="2" spans="1:4" ht="30" customHeight="1">
      <c r="A2" s="43" t="s">
        <v>131</v>
      </c>
      <c r="B2" s="44"/>
      <c r="C2" s="44"/>
      <c r="D2" s="44"/>
    </row>
    <row r="3" spans="1:4" ht="15" customHeight="1" thickBot="1">
      <c r="A3" s="46" t="s">
        <v>133</v>
      </c>
      <c r="B3" s="48"/>
      <c r="C3" s="48"/>
      <c r="D3" s="45"/>
    </row>
    <row r="4" spans="1:4" ht="15.75" thickTop="1">
      <c r="A4" s="30" t="s">
        <v>0</v>
      </c>
      <c r="B4" s="31" t="s">
        <v>6</v>
      </c>
      <c r="C4" s="31" t="s">
        <v>5</v>
      </c>
      <c r="D4" s="32" t="s">
        <v>129</v>
      </c>
    </row>
    <row r="5" spans="1:4" ht="15">
      <c r="A5" s="8">
        <v>1</v>
      </c>
      <c r="B5" s="34" t="s">
        <v>16</v>
      </c>
      <c r="C5" s="8">
        <v>7</v>
      </c>
      <c r="D5" s="34">
        <v>67</v>
      </c>
    </row>
    <row r="6" spans="1:4" ht="15">
      <c r="A6" s="8">
        <v>2</v>
      </c>
      <c r="B6" s="34" t="s">
        <v>12</v>
      </c>
      <c r="C6" s="18">
        <v>5</v>
      </c>
      <c r="D6" s="34">
        <v>25</v>
      </c>
    </row>
    <row r="7" spans="1:4" ht="15">
      <c r="A7" s="8">
        <v>3</v>
      </c>
      <c r="B7" s="34" t="s">
        <v>20</v>
      </c>
      <c r="C7" s="18">
        <v>3</v>
      </c>
      <c r="D7" s="34">
        <v>20</v>
      </c>
    </row>
    <row r="8" spans="1:4" ht="15">
      <c r="A8" s="8">
        <v>4</v>
      </c>
      <c r="B8" s="34" t="s">
        <v>67</v>
      </c>
      <c r="C8" s="18">
        <v>2</v>
      </c>
      <c r="D8" s="34">
        <v>19</v>
      </c>
    </row>
    <row r="9" spans="1:4" ht="15.75" thickBot="1">
      <c r="A9" s="9">
        <v>5</v>
      </c>
      <c r="B9" s="36" t="s">
        <v>58</v>
      </c>
      <c r="C9" s="29">
        <v>1</v>
      </c>
      <c r="D9" s="36">
        <v>17</v>
      </c>
    </row>
    <row r="10" spans="1:4" ht="15.75" thickTop="1">
      <c r="A10" s="5">
        <v>6</v>
      </c>
      <c r="B10" s="35" t="s">
        <v>51</v>
      </c>
      <c r="C10" s="23">
        <v>0</v>
      </c>
      <c r="D10" s="35">
        <v>10</v>
      </c>
    </row>
    <row r="11" spans="1:4" ht="15">
      <c r="A11" s="6">
        <v>7</v>
      </c>
      <c r="B11" s="33" t="s">
        <v>14</v>
      </c>
      <c r="C11" s="19">
        <v>0</v>
      </c>
      <c r="D11" s="33">
        <v>5</v>
      </c>
    </row>
    <row r="12" spans="1:4" ht="15">
      <c r="A12" s="19">
        <v>8</v>
      </c>
      <c r="B12" s="33" t="s">
        <v>71</v>
      </c>
      <c r="C12" s="19">
        <v>0</v>
      </c>
      <c r="D12" s="33">
        <v>3</v>
      </c>
    </row>
    <row r="14" ht="15">
      <c r="D14">
        <f>SUM(D4:D13)</f>
        <v>166</v>
      </c>
    </row>
  </sheetData>
  <sheetProtection/>
  <mergeCells count="3">
    <mergeCell ref="A1:D1"/>
    <mergeCell ref="A2:D2"/>
    <mergeCell ref="A3:D3"/>
  </mergeCells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38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7109375" style="4" customWidth="1"/>
    <col min="2" max="2" width="22.7109375" style="0" customWidth="1"/>
    <col min="3" max="4" width="18.7109375" style="0" customWidth="1"/>
    <col min="5" max="5" width="42.7109375" style="0" customWidth="1"/>
    <col min="6" max="6" width="13.7109375" style="4" customWidth="1"/>
    <col min="7" max="7" width="16.7109375" style="0" customWidth="1"/>
    <col min="8" max="8" width="22.7109375" style="0" customWidth="1"/>
  </cols>
  <sheetData>
    <row r="1" spans="1:8" ht="30" customHeight="1">
      <c r="A1" s="49" t="s">
        <v>134</v>
      </c>
      <c r="B1" s="50"/>
      <c r="C1" s="50"/>
      <c r="D1" s="50"/>
      <c r="E1" s="50"/>
      <c r="F1" s="50"/>
      <c r="G1" s="50"/>
      <c r="H1" s="50"/>
    </row>
    <row r="2" spans="1:8" ht="30" customHeight="1">
      <c r="A2" s="49" t="s">
        <v>131</v>
      </c>
      <c r="B2" s="50"/>
      <c r="C2" s="50"/>
      <c r="D2" s="50"/>
      <c r="E2" s="50"/>
      <c r="F2" s="51"/>
      <c r="G2" s="51"/>
      <c r="H2" s="51"/>
    </row>
    <row r="3" spans="1:8" ht="15" customHeight="1" thickBot="1">
      <c r="A3" s="52" t="s">
        <v>135</v>
      </c>
      <c r="B3" s="53"/>
      <c r="C3" s="53"/>
      <c r="D3" s="53"/>
      <c r="E3" s="53"/>
      <c r="F3" s="51"/>
      <c r="G3" s="51"/>
      <c r="H3" s="51"/>
    </row>
    <row r="4" spans="1:8" ht="15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106</v>
      </c>
      <c r="G4" s="13" t="s">
        <v>107</v>
      </c>
      <c r="H4" s="14" t="s">
        <v>108</v>
      </c>
    </row>
    <row r="5" spans="1:8" ht="15.75" thickTop="1">
      <c r="A5" s="15">
        <v>1</v>
      </c>
      <c r="B5" s="10" t="s">
        <v>162</v>
      </c>
      <c r="C5" s="10" t="s">
        <v>75</v>
      </c>
      <c r="D5" s="10" t="s">
        <v>163</v>
      </c>
      <c r="E5" s="10" t="s">
        <v>16</v>
      </c>
      <c r="F5" s="39">
        <f>G5+H5</f>
        <v>9</v>
      </c>
      <c r="G5" s="10">
        <v>5</v>
      </c>
      <c r="H5" s="10">
        <v>4</v>
      </c>
    </row>
    <row r="6" spans="1:8" ht="15">
      <c r="A6" s="15">
        <v>2</v>
      </c>
      <c r="B6" s="10" t="s">
        <v>162</v>
      </c>
      <c r="C6" s="10" t="s">
        <v>164</v>
      </c>
      <c r="D6" s="10" t="s">
        <v>165</v>
      </c>
      <c r="E6" s="10" t="s">
        <v>71</v>
      </c>
      <c r="F6" s="39">
        <f aca="true" t="shared" si="0" ref="F6:F36">G6+H6</f>
        <v>3</v>
      </c>
      <c r="G6" s="10">
        <v>3</v>
      </c>
      <c r="H6" s="10">
        <v>0</v>
      </c>
    </row>
    <row r="7" spans="1:8" ht="15">
      <c r="A7" s="15">
        <v>3</v>
      </c>
      <c r="B7" s="10" t="s">
        <v>162</v>
      </c>
      <c r="C7" s="10" t="s">
        <v>166</v>
      </c>
      <c r="D7" s="10" t="s">
        <v>167</v>
      </c>
      <c r="E7" s="10" t="s">
        <v>8</v>
      </c>
      <c r="F7" s="39">
        <f t="shared" si="0"/>
        <v>1</v>
      </c>
      <c r="G7" s="10">
        <v>1</v>
      </c>
      <c r="H7" s="10">
        <v>0</v>
      </c>
    </row>
    <row r="8" spans="1:8" ht="15">
      <c r="A8" s="16">
        <v>1</v>
      </c>
      <c r="B8" s="11" t="s">
        <v>168</v>
      </c>
      <c r="C8" s="11" t="s">
        <v>169</v>
      </c>
      <c r="D8" s="11" t="s">
        <v>170</v>
      </c>
      <c r="E8" s="11" t="s">
        <v>118</v>
      </c>
      <c r="F8" s="39">
        <f t="shared" si="0"/>
        <v>11</v>
      </c>
      <c r="G8" s="11">
        <v>5</v>
      </c>
      <c r="H8" s="11">
        <v>6</v>
      </c>
    </row>
    <row r="9" spans="1:8" ht="15">
      <c r="A9" s="16">
        <v>2</v>
      </c>
      <c r="B9" s="11" t="s">
        <v>168</v>
      </c>
      <c r="C9" s="11" t="s">
        <v>41</v>
      </c>
      <c r="D9" s="11" t="s">
        <v>171</v>
      </c>
      <c r="E9" s="11" t="s">
        <v>20</v>
      </c>
      <c r="F9" s="39">
        <f t="shared" si="0"/>
        <v>5</v>
      </c>
      <c r="G9" s="11">
        <v>3</v>
      </c>
      <c r="H9" s="11">
        <v>2</v>
      </c>
    </row>
    <row r="10" spans="1:8" ht="15">
      <c r="A10" s="16">
        <v>3</v>
      </c>
      <c r="B10" s="11" t="s">
        <v>168</v>
      </c>
      <c r="C10" s="11" t="s">
        <v>123</v>
      </c>
      <c r="D10" s="11" t="s">
        <v>172</v>
      </c>
      <c r="E10" s="11" t="s">
        <v>173</v>
      </c>
      <c r="F10" s="39">
        <f t="shared" si="0"/>
        <v>1</v>
      </c>
      <c r="G10" s="11">
        <v>1</v>
      </c>
      <c r="H10" s="11">
        <v>0</v>
      </c>
    </row>
    <row r="11" spans="1:8" ht="15">
      <c r="A11" s="16">
        <v>3</v>
      </c>
      <c r="B11" s="11" t="s">
        <v>168</v>
      </c>
      <c r="C11" s="11" t="s">
        <v>49</v>
      </c>
      <c r="D11" s="11" t="s">
        <v>42</v>
      </c>
      <c r="E11" s="11" t="s">
        <v>16</v>
      </c>
      <c r="F11" s="39">
        <f t="shared" si="0"/>
        <v>1</v>
      </c>
      <c r="G11" s="11">
        <v>1</v>
      </c>
      <c r="H11" s="11">
        <v>0</v>
      </c>
    </row>
    <row r="12" spans="1:8" ht="15">
      <c r="A12" s="15">
        <v>1</v>
      </c>
      <c r="B12" s="10" t="s">
        <v>174</v>
      </c>
      <c r="C12" s="10" t="s">
        <v>44</v>
      </c>
      <c r="D12" s="10" t="s">
        <v>175</v>
      </c>
      <c r="E12" s="10" t="s">
        <v>16</v>
      </c>
      <c r="F12" s="39">
        <f t="shared" si="0"/>
        <v>9</v>
      </c>
      <c r="G12" s="10">
        <v>5</v>
      </c>
      <c r="H12" s="10">
        <v>4</v>
      </c>
    </row>
    <row r="13" spans="1:8" ht="15">
      <c r="A13" s="15">
        <v>2</v>
      </c>
      <c r="B13" s="10" t="s">
        <v>174</v>
      </c>
      <c r="C13" s="10" t="s">
        <v>121</v>
      </c>
      <c r="D13" s="10" t="s">
        <v>122</v>
      </c>
      <c r="E13" s="10" t="s">
        <v>118</v>
      </c>
      <c r="F13" s="39">
        <f t="shared" si="0"/>
        <v>3</v>
      </c>
      <c r="G13" s="10">
        <v>3</v>
      </c>
      <c r="H13" s="10">
        <v>0</v>
      </c>
    </row>
    <row r="14" spans="1:8" ht="15">
      <c r="A14" s="15">
        <v>3</v>
      </c>
      <c r="B14" s="10" t="s">
        <v>174</v>
      </c>
      <c r="C14" s="10" t="s">
        <v>75</v>
      </c>
      <c r="D14" s="10" t="s">
        <v>175</v>
      </c>
      <c r="E14" s="10" t="s">
        <v>173</v>
      </c>
      <c r="F14" s="39">
        <f t="shared" si="0"/>
        <v>1</v>
      </c>
      <c r="G14" s="10">
        <v>1</v>
      </c>
      <c r="H14" s="10">
        <v>0</v>
      </c>
    </row>
    <row r="15" spans="1:8" ht="15">
      <c r="A15" s="16">
        <v>1</v>
      </c>
      <c r="B15" s="11" t="s">
        <v>176</v>
      </c>
      <c r="C15" s="11" t="s">
        <v>41</v>
      </c>
      <c r="D15" s="11" t="s">
        <v>177</v>
      </c>
      <c r="E15" s="11" t="s">
        <v>128</v>
      </c>
      <c r="F15" s="39">
        <f t="shared" si="0"/>
        <v>7</v>
      </c>
      <c r="G15" s="11">
        <v>5</v>
      </c>
      <c r="H15" s="11">
        <v>2</v>
      </c>
    </row>
    <row r="16" spans="1:8" ht="15">
      <c r="A16" s="16">
        <v>2</v>
      </c>
      <c r="B16" s="11" t="s">
        <v>176</v>
      </c>
      <c r="C16" s="11" t="s">
        <v>69</v>
      </c>
      <c r="D16" s="11" t="s">
        <v>178</v>
      </c>
      <c r="E16" s="11" t="s">
        <v>58</v>
      </c>
      <c r="F16" s="39">
        <f t="shared" si="0"/>
        <v>3</v>
      </c>
      <c r="G16" s="11">
        <v>3</v>
      </c>
      <c r="H16" s="11">
        <v>0</v>
      </c>
    </row>
    <row r="17" spans="1:8" ht="15">
      <c r="A17" s="15">
        <v>1</v>
      </c>
      <c r="B17" s="10" t="s">
        <v>179</v>
      </c>
      <c r="C17" s="10" t="s">
        <v>38</v>
      </c>
      <c r="D17" s="10" t="s">
        <v>180</v>
      </c>
      <c r="E17" s="10" t="s">
        <v>128</v>
      </c>
      <c r="F17" s="39">
        <f t="shared" si="0"/>
        <v>7</v>
      </c>
      <c r="G17" s="10">
        <v>5</v>
      </c>
      <c r="H17" s="10">
        <v>2</v>
      </c>
    </row>
    <row r="18" spans="1:8" ht="15">
      <c r="A18" s="15">
        <v>2</v>
      </c>
      <c r="B18" s="10" t="s">
        <v>179</v>
      </c>
      <c r="C18" s="10" t="s">
        <v>117</v>
      </c>
      <c r="D18" s="10" t="s">
        <v>124</v>
      </c>
      <c r="E18" s="10" t="s">
        <v>16</v>
      </c>
      <c r="F18" s="39">
        <f t="shared" si="0"/>
        <v>5</v>
      </c>
      <c r="G18" s="10">
        <v>3</v>
      </c>
      <c r="H18" s="10">
        <v>2</v>
      </c>
    </row>
    <row r="19" spans="1:8" ht="15">
      <c r="A19" s="15">
        <v>3</v>
      </c>
      <c r="B19" s="10" t="s">
        <v>179</v>
      </c>
      <c r="C19" s="10" t="s">
        <v>181</v>
      </c>
      <c r="D19" s="10" t="s">
        <v>119</v>
      </c>
      <c r="E19" s="10" t="s">
        <v>118</v>
      </c>
      <c r="F19" s="39">
        <f t="shared" si="0"/>
        <v>1</v>
      </c>
      <c r="G19" s="10">
        <v>1</v>
      </c>
      <c r="H19" s="10">
        <v>0</v>
      </c>
    </row>
    <row r="20" spans="1:8" ht="15">
      <c r="A20" s="16">
        <v>1</v>
      </c>
      <c r="B20" s="11" t="s">
        <v>182</v>
      </c>
      <c r="C20" s="11" t="s">
        <v>54</v>
      </c>
      <c r="D20" s="11" t="s">
        <v>112</v>
      </c>
      <c r="E20" s="11" t="s">
        <v>105</v>
      </c>
      <c r="F20" s="39">
        <f t="shared" si="0"/>
        <v>7</v>
      </c>
      <c r="G20" s="42">
        <v>5</v>
      </c>
      <c r="H20" s="42">
        <v>2</v>
      </c>
    </row>
    <row r="21" spans="1:8" ht="15">
      <c r="A21" s="16">
        <v>2</v>
      </c>
      <c r="B21" s="11" t="s">
        <v>182</v>
      </c>
      <c r="C21" s="11" t="s">
        <v>56</v>
      </c>
      <c r="D21" s="11" t="s">
        <v>183</v>
      </c>
      <c r="E21" s="11" t="s">
        <v>20</v>
      </c>
      <c r="F21" s="39">
        <f t="shared" si="0"/>
        <v>3</v>
      </c>
      <c r="G21" s="42">
        <v>3</v>
      </c>
      <c r="H21" s="42">
        <v>0</v>
      </c>
    </row>
    <row r="22" spans="1:8" ht="15">
      <c r="A22" s="15">
        <v>1</v>
      </c>
      <c r="B22" s="10" t="s">
        <v>184</v>
      </c>
      <c r="C22" s="10" t="s">
        <v>26</v>
      </c>
      <c r="D22" s="10" t="s">
        <v>114</v>
      </c>
      <c r="E22" s="10" t="s">
        <v>115</v>
      </c>
      <c r="F22" s="39">
        <f t="shared" si="0"/>
        <v>7</v>
      </c>
      <c r="G22" s="10">
        <v>5</v>
      </c>
      <c r="H22" s="10">
        <v>2</v>
      </c>
    </row>
    <row r="23" spans="1:8" ht="15">
      <c r="A23" s="15">
        <v>2</v>
      </c>
      <c r="B23" s="10" t="s">
        <v>184</v>
      </c>
      <c r="C23" s="10" t="s">
        <v>116</v>
      </c>
      <c r="D23" s="10" t="s">
        <v>22</v>
      </c>
      <c r="E23" s="10" t="s">
        <v>16</v>
      </c>
      <c r="F23" s="39">
        <f t="shared" si="0"/>
        <v>5</v>
      </c>
      <c r="G23" s="10">
        <v>3</v>
      </c>
      <c r="H23" s="10">
        <v>2</v>
      </c>
    </row>
    <row r="24" spans="1:8" ht="15">
      <c r="A24" s="15">
        <v>3</v>
      </c>
      <c r="B24" s="10" t="s">
        <v>184</v>
      </c>
      <c r="C24" s="10" t="s">
        <v>185</v>
      </c>
      <c r="D24" s="10" t="s">
        <v>186</v>
      </c>
      <c r="E24" s="10" t="s">
        <v>125</v>
      </c>
      <c r="F24" s="39">
        <f t="shared" si="0"/>
        <v>1</v>
      </c>
      <c r="G24" s="10">
        <v>1</v>
      </c>
      <c r="H24" s="10">
        <v>0</v>
      </c>
    </row>
    <row r="25" spans="1:8" ht="15">
      <c r="A25" s="16">
        <v>1</v>
      </c>
      <c r="B25" s="11" t="s">
        <v>187</v>
      </c>
      <c r="C25" s="11" t="s">
        <v>188</v>
      </c>
      <c r="D25" s="11" t="s">
        <v>189</v>
      </c>
      <c r="E25" s="11" t="s">
        <v>118</v>
      </c>
      <c r="F25" s="40">
        <f t="shared" si="0"/>
        <v>7</v>
      </c>
      <c r="G25" s="11">
        <v>5</v>
      </c>
      <c r="H25" s="11">
        <v>2</v>
      </c>
    </row>
    <row r="26" spans="1:8" ht="15">
      <c r="A26" s="16">
        <v>2</v>
      </c>
      <c r="B26" s="11" t="s">
        <v>187</v>
      </c>
      <c r="C26" s="11" t="s">
        <v>190</v>
      </c>
      <c r="D26" s="11" t="s">
        <v>191</v>
      </c>
      <c r="E26" s="11" t="s">
        <v>118</v>
      </c>
      <c r="F26" s="40">
        <f t="shared" si="0"/>
        <v>3</v>
      </c>
      <c r="G26" s="11">
        <v>3</v>
      </c>
      <c r="H26" s="11">
        <v>0</v>
      </c>
    </row>
    <row r="27" spans="1:8" ht="15">
      <c r="A27" s="15">
        <v>1</v>
      </c>
      <c r="B27" s="10" t="s">
        <v>192</v>
      </c>
      <c r="C27" s="10" t="s">
        <v>193</v>
      </c>
      <c r="D27" s="10" t="s">
        <v>194</v>
      </c>
      <c r="E27" s="10" t="s">
        <v>20</v>
      </c>
      <c r="F27" s="40">
        <f t="shared" si="0"/>
        <v>11</v>
      </c>
      <c r="G27" s="10">
        <v>5</v>
      </c>
      <c r="H27" s="10">
        <v>6</v>
      </c>
    </row>
    <row r="28" spans="1:8" ht="15">
      <c r="A28" s="15">
        <v>2</v>
      </c>
      <c r="B28" s="10" t="s">
        <v>192</v>
      </c>
      <c r="C28" s="10" t="s">
        <v>195</v>
      </c>
      <c r="D28" s="10" t="s">
        <v>119</v>
      </c>
      <c r="E28" s="10" t="s">
        <v>118</v>
      </c>
      <c r="F28" s="40">
        <f t="shared" si="0"/>
        <v>7</v>
      </c>
      <c r="G28" s="10">
        <v>3</v>
      </c>
      <c r="H28" s="10">
        <v>4</v>
      </c>
    </row>
    <row r="29" spans="1:8" ht="15">
      <c r="A29" s="15">
        <v>3</v>
      </c>
      <c r="B29" s="10" t="s">
        <v>192</v>
      </c>
      <c r="C29" s="10" t="s">
        <v>44</v>
      </c>
      <c r="D29" s="10" t="s">
        <v>196</v>
      </c>
      <c r="E29" s="10" t="s">
        <v>173</v>
      </c>
      <c r="F29" s="40">
        <f t="shared" si="0"/>
        <v>1</v>
      </c>
      <c r="G29" s="10">
        <v>1</v>
      </c>
      <c r="H29" s="10">
        <v>0</v>
      </c>
    </row>
    <row r="30" spans="1:8" ht="15">
      <c r="A30" s="16">
        <v>1</v>
      </c>
      <c r="B30" s="11" t="s">
        <v>197</v>
      </c>
      <c r="C30" s="11" t="s">
        <v>49</v>
      </c>
      <c r="D30" s="11" t="s">
        <v>198</v>
      </c>
      <c r="E30" s="11" t="s">
        <v>118</v>
      </c>
      <c r="F30" s="40">
        <f t="shared" si="0"/>
        <v>9</v>
      </c>
      <c r="G30" s="11">
        <v>5</v>
      </c>
      <c r="H30" s="11">
        <v>4</v>
      </c>
    </row>
    <row r="31" spans="1:8" ht="15">
      <c r="A31" s="16">
        <v>2</v>
      </c>
      <c r="B31" s="11" t="s">
        <v>197</v>
      </c>
      <c r="C31" s="11" t="s">
        <v>104</v>
      </c>
      <c r="D31" s="11" t="s">
        <v>199</v>
      </c>
      <c r="E31" s="11" t="s">
        <v>173</v>
      </c>
      <c r="F31" s="40">
        <f t="shared" si="0"/>
        <v>3</v>
      </c>
      <c r="G31" s="11">
        <v>3</v>
      </c>
      <c r="H31" s="11">
        <v>0</v>
      </c>
    </row>
    <row r="32" spans="1:8" ht="15">
      <c r="A32" s="16">
        <v>3</v>
      </c>
      <c r="B32" s="11" t="s">
        <v>197</v>
      </c>
      <c r="C32" s="11" t="s">
        <v>35</v>
      </c>
      <c r="D32" s="11" t="s">
        <v>200</v>
      </c>
      <c r="E32" s="11" t="s">
        <v>8</v>
      </c>
      <c r="F32" s="40">
        <f t="shared" si="0"/>
        <v>1</v>
      </c>
      <c r="G32" s="11">
        <v>1</v>
      </c>
      <c r="H32" s="11">
        <v>0</v>
      </c>
    </row>
    <row r="33" spans="1:8" ht="15">
      <c r="A33" s="15">
        <v>1</v>
      </c>
      <c r="B33" s="10" t="s">
        <v>201</v>
      </c>
      <c r="C33" s="10" t="s">
        <v>202</v>
      </c>
      <c r="D33" s="10" t="s">
        <v>203</v>
      </c>
      <c r="E33" s="10" t="s">
        <v>173</v>
      </c>
      <c r="F33" s="39">
        <f t="shared" si="0"/>
        <v>7</v>
      </c>
      <c r="G33" s="10">
        <v>5</v>
      </c>
      <c r="H33" s="10">
        <v>2</v>
      </c>
    </row>
    <row r="34" spans="1:8" ht="15">
      <c r="A34" s="15">
        <v>2</v>
      </c>
      <c r="B34" s="10" t="s">
        <v>204</v>
      </c>
      <c r="C34" s="10" t="s">
        <v>205</v>
      </c>
      <c r="D34" s="10" t="s">
        <v>206</v>
      </c>
      <c r="E34" s="10" t="s">
        <v>111</v>
      </c>
      <c r="F34" s="39">
        <f t="shared" si="0"/>
        <v>3</v>
      </c>
      <c r="G34" s="10">
        <v>3</v>
      </c>
      <c r="H34" s="10">
        <v>0</v>
      </c>
    </row>
    <row r="35" spans="1:8" ht="15">
      <c r="A35" s="16">
        <v>1</v>
      </c>
      <c r="B35" s="11" t="s">
        <v>207</v>
      </c>
      <c r="C35" s="11" t="s">
        <v>60</v>
      </c>
      <c r="D35" s="11" t="s">
        <v>208</v>
      </c>
      <c r="E35" s="11" t="s">
        <v>71</v>
      </c>
      <c r="F35" s="39">
        <f t="shared" si="0"/>
        <v>7</v>
      </c>
      <c r="G35" s="11">
        <v>5</v>
      </c>
      <c r="H35" s="11">
        <v>2</v>
      </c>
    </row>
    <row r="36" spans="1:8" ht="15">
      <c r="A36" s="16">
        <v>2</v>
      </c>
      <c r="B36" s="11" t="s">
        <v>209</v>
      </c>
      <c r="C36" s="11" t="s">
        <v>210</v>
      </c>
      <c r="D36" s="11" t="s">
        <v>211</v>
      </c>
      <c r="E36" s="11" t="s">
        <v>111</v>
      </c>
      <c r="F36" s="39">
        <f t="shared" si="0"/>
        <v>3</v>
      </c>
      <c r="G36" s="11">
        <v>3</v>
      </c>
      <c r="H36" s="11">
        <v>0</v>
      </c>
    </row>
    <row r="38" ht="15">
      <c r="F38" s="4">
        <f>SUBTOTAL(9,F5:F37)</f>
        <v>152</v>
      </c>
    </row>
  </sheetData>
  <sheetProtection/>
  <mergeCells count="3">
    <mergeCell ref="A2:H2"/>
    <mergeCell ref="A3:H3"/>
    <mergeCell ref="A1:H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D18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.7109375" style="0" customWidth="1"/>
    <col min="2" max="2" width="42.7109375" style="0" customWidth="1"/>
    <col min="3" max="3" width="8.7109375" style="0" customWidth="1"/>
  </cols>
  <sheetData>
    <row r="1" spans="1:4" ht="30" customHeight="1">
      <c r="A1" s="49" t="s">
        <v>134</v>
      </c>
      <c r="B1" s="50"/>
      <c r="C1" s="50"/>
      <c r="D1" s="50"/>
    </row>
    <row r="2" spans="1:4" ht="30" customHeight="1">
      <c r="A2" s="49" t="s">
        <v>131</v>
      </c>
      <c r="B2" s="50"/>
      <c r="C2" s="50"/>
      <c r="D2" s="50"/>
    </row>
    <row r="3" spans="1:4" ht="15" customHeight="1" thickBot="1">
      <c r="A3" s="52" t="s">
        <v>132</v>
      </c>
      <c r="B3" s="53"/>
      <c r="C3" s="53"/>
      <c r="D3" s="53"/>
    </row>
    <row r="4" spans="1:4" ht="16.5" thickBot="1" thickTop="1">
      <c r="A4" s="20" t="s">
        <v>0</v>
      </c>
      <c r="B4" s="21" t="s">
        <v>6</v>
      </c>
      <c r="C4" s="21" t="s">
        <v>5</v>
      </c>
      <c r="D4" s="22" t="s">
        <v>129</v>
      </c>
    </row>
    <row r="5" spans="1:4" ht="15.75" thickTop="1">
      <c r="A5" s="18">
        <v>1</v>
      </c>
      <c r="B5" s="27" t="s">
        <v>118</v>
      </c>
      <c r="C5" s="18">
        <v>7</v>
      </c>
      <c r="D5" s="18">
        <v>41</v>
      </c>
    </row>
    <row r="6" spans="1:4" ht="15">
      <c r="A6" s="18">
        <v>2</v>
      </c>
      <c r="B6" s="27" t="s">
        <v>16</v>
      </c>
      <c r="C6" s="18">
        <v>5</v>
      </c>
      <c r="D6" s="18">
        <v>29</v>
      </c>
    </row>
    <row r="7" spans="1:4" ht="15">
      <c r="A7" s="8">
        <v>3</v>
      </c>
      <c r="B7" s="27" t="s">
        <v>20</v>
      </c>
      <c r="C7" s="18">
        <v>3</v>
      </c>
      <c r="D7" s="18">
        <v>19</v>
      </c>
    </row>
    <row r="8" spans="1:4" ht="15">
      <c r="A8" s="18">
        <v>4</v>
      </c>
      <c r="B8" s="27" t="s">
        <v>128</v>
      </c>
      <c r="C8" s="18">
        <v>2</v>
      </c>
      <c r="D8" s="18">
        <v>14</v>
      </c>
    </row>
    <row r="9" spans="1:4" ht="15.75" thickBot="1">
      <c r="A9" s="9">
        <v>5</v>
      </c>
      <c r="B9" s="28" t="s">
        <v>173</v>
      </c>
      <c r="C9" s="29">
        <v>1</v>
      </c>
      <c r="D9" s="29">
        <v>13</v>
      </c>
    </row>
    <row r="10" spans="1:4" ht="15.75" thickTop="1">
      <c r="A10" s="19">
        <v>6</v>
      </c>
      <c r="B10" s="17" t="s">
        <v>71</v>
      </c>
      <c r="C10" s="19">
        <v>0</v>
      </c>
      <c r="D10" s="19">
        <v>10</v>
      </c>
    </row>
    <row r="11" spans="1:4" ht="15">
      <c r="A11" s="19">
        <v>7</v>
      </c>
      <c r="B11" s="17" t="s">
        <v>115</v>
      </c>
      <c r="C11" s="19">
        <v>0</v>
      </c>
      <c r="D11" s="19">
        <v>7</v>
      </c>
    </row>
    <row r="12" spans="1:4" ht="15">
      <c r="A12" s="19">
        <v>8</v>
      </c>
      <c r="B12" s="17" t="s">
        <v>105</v>
      </c>
      <c r="C12" s="19">
        <v>0</v>
      </c>
      <c r="D12" s="19">
        <v>7</v>
      </c>
    </row>
    <row r="13" spans="1:4" ht="15">
      <c r="A13" s="17">
        <v>9</v>
      </c>
      <c r="B13" s="17" t="s">
        <v>111</v>
      </c>
      <c r="C13" s="19">
        <v>1</v>
      </c>
      <c r="D13" s="19">
        <v>6</v>
      </c>
    </row>
    <row r="14" spans="1:4" ht="15">
      <c r="A14" s="19">
        <v>10</v>
      </c>
      <c r="B14" s="17" t="s">
        <v>58</v>
      </c>
      <c r="C14" s="19">
        <v>0</v>
      </c>
      <c r="D14" s="19">
        <v>3</v>
      </c>
    </row>
    <row r="15" spans="1:4" ht="15">
      <c r="A15" s="19">
        <v>11</v>
      </c>
      <c r="B15" s="17" t="s">
        <v>8</v>
      </c>
      <c r="C15" s="19">
        <v>0</v>
      </c>
      <c r="D15" s="19">
        <v>2</v>
      </c>
    </row>
    <row r="16" spans="1:4" ht="15">
      <c r="A16" s="19">
        <v>12</v>
      </c>
      <c r="B16" s="17" t="s">
        <v>125</v>
      </c>
      <c r="C16" s="19">
        <v>0</v>
      </c>
      <c r="D16" s="19">
        <v>1</v>
      </c>
    </row>
    <row r="18" ht="15">
      <c r="D18">
        <f>SUM(D5:D17)</f>
        <v>152</v>
      </c>
    </row>
  </sheetData>
  <sheetProtection/>
  <mergeCells count="3">
    <mergeCell ref="A2:D2"/>
    <mergeCell ref="A3:D3"/>
    <mergeCell ref="A1:D1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70"/>
  <sheetViews>
    <sheetView zoomScalePageLayoutView="0" workbookViewId="0" topLeftCell="A1">
      <selection activeCell="A1" sqref="A1:H1"/>
    </sheetView>
  </sheetViews>
  <sheetFormatPr defaultColWidth="9.140625" defaultRowHeight="15"/>
  <cols>
    <col min="1" max="1" width="8.7109375" style="4" customWidth="1"/>
    <col min="2" max="2" width="22.7109375" style="0" customWidth="1"/>
    <col min="3" max="4" width="18.7109375" style="0" customWidth="1"/>
    <col min="5" max="5" width="42.7109375" style="0" customWidth="1"/>
    <col min="6" max="6" width="13.7109375" style="4" customWidth="1"/>
    <col min="7" max="7" width="16.7109375" style="0" customWidth="1"/>
    <col min="8" max="8" width="22.7109375" style="0" customWidth="1"/>
  </cols>
  <sheetData>
    <row r="1" spans="1:8" ht="30" customHeight="1">
      <c r="A1" s="54" t="s">
        <v>136</v>
      </c>
      <c r="B1" s="55"/>
      <c r="C1" s="55"/>
      <c r="D1" s="55"/>
      <c r="E1" s="55"/>
      <c r="F1" s="55"/>
      <c r="G1" s="55"/>
      <c r="H1" s="55"/>
    </row>
    <row r="2" spans="1:8" ht="30" customHeight="1">
      <c r="A2" s="54" t="s">
        <v>131</v>
      </c>
      <c r="B2" s="55"/>
      <c r="C2" s="55"/>
      <c r="D2" s="55"/>
      <c r="E2" s="55"/>
      <c r="F2" s="55"/>
      <c r="G2" s="56"/>
      <c r="H2" s="56"/>
    </row>
    <row r="3" spans="1:8" ht="15" customHeight="1" thickBot="1">
      <c r="A3" s="57" t="s">
        <v>133</v>
      </c>
      <c r="B3" s="58"/>
      <c r="C3" s="58"/>
      <c r="D3" s="58"/>
      <c r="E3" s="58"/>
      <c r="F3" s="58"/>
      <c r="G3" s="56"/>
      <c r="H3" s="56"/>
    </row>
    <row r="4" spans="1:8" ht="15.75" thickBot="1">
      <c r="A4" s="1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3" t="s">
        <v>109</v>
      </c>
      <c r="G4" s="13" t="s">
        <v>107</v>
      </c>
      <c r="H4" s="14" t="s">
        <v>108</v>
      </c>
    </row>
    <row r="5" spans="1:8" ht="15.75" thickTop="1">
      <c r="A5" s="15">
        <v>1</v>
      </c>
      <c r="B5" s="10" t="s">
        <v>212</v>
      </c>
      <c r="C5" s="10" t="s">
        <v>213</v>
      </c>
      <c r="D5" s="10" t="s">
        <v>34</v>
      </c>
      <c r="E5" s="10" t="s">
        <v>16</v>
      </c>
      <c r="F5" s="39">
        <f>G5+H5</f>
        <v>9</v>
      </c>
      <c r="G5" s="10">
        <v>5</v>
      </c>
      <c r="H5" s="10">
        <v>4</v>
      </c>
    </row>
    <row r="6" spans="1:8" ht="15">
      <c r="A6" s="15">
        <v>2</v>
      </c>
      <c r="B6" s="10" t="s">
        <v>212</v>
      </c>
      <c r="C6" s="10" t="s">
        <v>37</v>
      </c>
      <c r="D6" s="10" t="s">
        <v>214</v>
      </c>
      <c r="E6" s="10" t="s">
        <v>125</v>
      </c>
      <c r="F6" s="39">
        <f aca="true" t="shared" si="0" ref="F6:F63">G6+H6</f>
        <v>5</v>
      </c>
      <c r="G6" s="10">
        <v>3</v>
      </c>
      <c r="H6" s="10">
        <v>2</v>
      </c>
    </row>
    <row r="7" spans="1:8" ht="15">
      <c r="A7" s="15">
        <v>3</v>
      </c>
      <c r="B7" s="10" t="s">
        <v>212</v>
      </c>
      <c r="C7" s="10" t="s">
        <v>35</v>
      </c>
      <c r="D7" s="10" t="s">
        <v>36</v>
      </c>
      <c r="E7" s="10" t="s">
        <v>20</v>
      </c>
      <c r="F7" s="39">
        <f t="shared" si="0"/>
        <v>1</v>
      </c>
      <c r="G7" s="10">
        <v>1</v>
      </c>
      <c r="H7" s="10">
        <v>0</v>
      </c>
    </row>
    <row r="8" spans="1:8" ht="15">
      <c r="A8" s="15">
        <v>3</v>
      </c>
      <c r="B8" s="10" t="s">
        <v>212</v>
      </c>
      <c r="C8" s="10" t="s">
        <v>215</v>
      </c>
      <c r="D8" s="10" t="s">
        <v>216</v>
      </c>
      <c r="E8" s="10" t="s">
        <v>67</v>
      </c>
      <c r="F8" s="39">
        <f t="shared" si="0"/>
        <v>3</v>
      </c>
      <c r="G8" s="10">
        <v>1</v>
      </c>
      <c r="H8" s="10">
        <v>2</v>
      </c>
    </row>
    <row r="9" spans="1:8" ht="15">
      <c r="A9" s="16">
        <v>1</v>
      </c>
      <c r="B9" s="11" t="s">
        <v>217</v>
      </c>
      <c r="C9" s="11" t="s">
        <v>38</v>
      </c>
      <c r="D9" s="11" t="s">
        <v>39</v>
      </c>
      <c r="E9" s="11" t="s">
        <v>16</v>
      </c>
      <c r="F9" s="39">
        <f t="shared" si="0"/>
        <v>11</v>
      </c>
      <c r="G9" s="11">
        <v>5</v>
      </c>
      <c r="H9" s="11">
        <v>6</v>
      </c>
    </row>
    <row r="10" spans="1:8" ht="15">
      <c r="A10" s="16">
        <v>2</v>
      </c>
      <c r="B10" s="11" t="s">
        <v>217</v>
      </c>
      <c r="C10" s="11" t="s">
        <v>84</v>
      </c>
      <c r="D10" s="11" t="s">
        <v>40</v>
      </c>
      <c r="E10" s="11" t="s">
        <v>16</v>
      </c>
      <c r="F10" s="39">
        <f t="shared" si="0"/>
        <v>7</v>
      </c>
      <c r="G10" s="11">
        <v>3</v>
      </c>
      <c r="H10" s="11">
        <v>4</v>
      </c>
    </row>
    <row r="11" spans="1:8" ht="15">
      <c r="A11" s="16">
        <v>3</v>
      </c>
      <c r="B11" s="11" t="s">
        <v>217</v>
      </c>
      <c r="C11" s="11" t="s">
        <v>49</v>
      </c>
      <c r="D11" s="11" t="s">
        <v>218</v>
      </c>
      <c r="E11" s="11" t="s">
        <v>67</v>
      </c>
      <c r="F11" s="39">
        <f t="shared" si="0"/>
        <v>3</v>
      </c>
      <c r="G11" s="11">
        <v>1</v>
      </c>
      <c r="H11" s="11">
        <v>2</v>
      </c>
    </row>
    <row r="12" spans="1:8" ht="15">
      <c r="A12" s="16">
        <v>3</v>
      </c>
      <c r="B12" s="11" t="s">
        <v>217</v>
      </c>
      <c r="C12" s="11" t="s">
        <v>96</v>
      </c>
      <c r="D12" s="11" t="s">
        <v>219</v>
      </c>
      <c r="E12" s="11" t="s">
        <v>16</v>
      </c>
      <c r="F12" s="39">
        <f t="shared" si="0"/>
        <v>3</v>
      </c>
      <c r="G12" s="11">
        <v>1</v>
      </c>
      <c r="H12" s="11">
        <v>2</v>
      </c>
    </row>
    <row r="13" spans="1:8" ht="15">
      <c r="A13" s="15">
        <v>1</v>
      </c>
      <c r="B13" s="10" t="s">
        <v>220</v>
      </c>
      <c r="C13" s="37" t="s">
        <v>44</v>
      </c>
      <c r="D13" s="37" t="s">
        <v>221</v>
      </c>
      <c r="E13" s="10" t="s">
        <v>51</v>
      </c>
      <c r="F13" s="39">
        <f t="shared" si="0"/>
        <v>9</v>
      </c>
      <c r="G13" s="10">
        <v>5</v>
      </c>
      <c r="H13" s="10">
        <v>4</v>
      </c>
    </row>
    <row r="14" spans="1:8" ht="15">
      <c r="A14" s="15">
        <v>2</v>
      </c>
      <c r="B14" s="10" t="s">
        <v>220</v>
      </c>
      <c r="C14" s="10" t="s">
        <v>104</v>
      </c>
      <c r="D14" s="10" t="s">
        <v>222</v>
      </c>
      <c r="E14" s="10" t="s">
        <v>20</v>
      </c>
      <c r="F14" s="39">
        <f t="shared" si="0"/>
        <v>3</v>
      </c>
      <c r="G14" s="10">
        <v>3</v>
      </c>
      <c r="H14" s="10">
        <v>0</v>
      </c>
    </row>
    <row r="15" spans="1:8" ht="15">
      <c r="A15" s="15">
        <v>3</v>
      </c>
      <c r="B15" s="10" t="s">
        <v>220</v>
      </c>
      <c r="C15" s="10" t="s">
        <v>223</v>
      </c>
      <c r="D15" s="10" t="s">
        <v>224</v>
      </c>
      <c r="E15" s="10" t="s">
        <v>111</v>
      </c>
      <c r="F15" s="39">
        <f t="shared" si="0"/>
        <v>1</v>
      </c>
      <c r="G15" s="10">
        <v>1</v>
      </c>
      <c r="H15" s="10">
        <v>0</v>
      </c>
    </row>
    <row r="16" spans="1:8" ht="15">
      <c r="A16" s="16">
        <v>1</v>
      </c>
      <c r="B16" s="11" t="s">
        <v>225</v>
      </c>
      <c r="C16" s="11" t="s">
        <v>226</v>
      </c>
      <c r="D16" s="11" t="s">
        <v>227</v>
      </c>
      <c r="E16" s="11" t="s">
        <v>16</v>
      </c>
      <c r="F16" s="39">
        <f t="shared" si="0"/>
        <v>9</v>
      </c>
      <c r="G16" s="11">
        <v>5</v>
      </c>
      <c r="H16" s="11">
        <v>4</v>
      </c>
    </row>
    <row r="17" spans="1:8" ht="15">
      <c r="A17" s="16">
        <v>2</v>
      </c>
      <c r="B17" s="11" t="s">
        <v>225</v>
      </c>
      <c r="C17" s="11" t="s">
        <v>75</v>
      </c>
      <c r="D17" s="11" t="s">
        <v>228</v>
      </c>
      <c r="E17" s="11" t="s">
        <v>51</v>
      </c>
      <c r="F17" s="39">
        <f t="shared" si="0"/>
        <v>5</v>
      </c>
      <c r="G17" s="11">
        <v>3</v>
      </c>
      <c r="H17" s="11">
        <v>2</v>
      </c>
    </row>
    <row r="18" spans="1:8" ht="15">
      <c r="A18" s="16">
        <v>3</v>
      </c>
      <c r="B18" s="11" t="s">
        <v>225</v>
      </c>
      <c r="C18" s="11" t="s">
        <v>127</v>
      </c>
      <c r="D18" s="11" t="s">
        <v>229</v>
      </c>
      <c r="E18" s="11" t="s">
        <v>118</v>
      </c>
      <c r="F18" s="39">
        <f t="shared" si="0"/>
        <v>1</v>
      </c>
      <c r="G18" s="11">
        <v>1</v>
      </c>
      <c r="H18" s="11">
        <v>0</v>
      </c>
    </row>
    <row r="19" spans="1:8" ht="15">
      <c r="A19" s="16">
        <v>3</v>
      </c>
      <c r="B19" s="11" t="s">
        <v>225</v>
      </c>
      <c r="C19" s="11" t="s">
        <v>230</v>
      </c>
      <c r="D19" s="11" t="s">
        <v>231</v>
      </c>
      <c r="E19" s="11" t="s">
        <v>16</v>
      </c>
      <c r="F19" s="39">
        <f t="shared" si="0"/>
        <v>1</v>
      </c>
      <c r="G19" s="11">
        <v>1</v>
      </c>
      <c r="H19" s="11">
        <v>0</v>
      </c>
    </row>
    <row r="20" spans="1:8" ht="15">
      <c r="A20" s="15">
        <v>1</v>
      </c>
      <c r="B20" s="10" t="s">
        <v>232</v>
      </c>
      <c r="C20" s="10" t="s">
        <v>49</v>
      </c>
      <c r="D20" s="10" t="s">
        <v>50</v>
      </c>
      <c r="E20" s="10" t="s">
        <v>51</v>
      </c>
      <c r="F20" s="39">
        <f t="shared" si="0"/>
        <v>7</v>
      </c>
      <c r="G20" s="10">
        <v>5</v>
      </c>
      <c r="H20" s="10">
        <v>2</v>
      </c>
    </row>
    <row r="21" spans="1:8" ht="15">
      <c r="A21" s="15">
        <v>2</v>
      </c>
      <c r="B21" s="37" t="s">
        <v>232</v>
      </c>
      <c r="C21" s="10" t="s">
        <v>44</v>
      </c>
      <c r="D21" s="10" t="s">
        <v>48</v>
      </c>
      <c r="E21" s="10" t="s">
        <v>16</v>
      </c>
      <c r="F21" s="39">
        <f t="shared" si="0"/>
        <v>5</v>
      </c>
      <c r="G21" s="10">
        <v>3</v>
      </c>
      <c r="H21" s="10">
        <v>2</v>
      </c>
    </row>
    <row r="22" spans="1:8" ht="15">
      <c r="A22" s="15">
        <v>3</v>
      </c>
      <c r="B22" s="10" t="s">
        <v>232</v>
      </c>
      <c r="C22" s="10" t="s">
        <v>233</v>
      </c>
      <c r="D22" s="10" t="s">
        <v>52</v>
      </c>
      <c r="E22" s="10" t="s">
        <v>51</v>
      </c>
      <c r="F22" s="40">
        <f t="shared" si="0"/>
        <v>1</v>
      </c>
      <c r="G22" s="10">
        <v>1</v>
      </c>
      <c r="H22" s="10">
        <v>0</v>
      </c>
    </row>
    <row r="23" spans="1:8" ht="15">
      <c r="A23" s="16">
        <v>1</v>
      </c>
      <c r="B23" s="11" t="s">
        <v>234</v>
      </c>
      <c r="C23" s="11" t="s">
        <v>205</v>
      </c>
      <c r="D23" s="11" t="s">
        <v>235</v>
      </c>
      <c r="E23" s="11" t="s">
        <v>67</v>
      </c>
      <c r="F23" s="40">
        <f t="shared" si="0"/>
        <v>9</v>
      </c>
      <c r="G23" s="11">
        <v>5</v>
      </c>
      <c r="H23" s="11">
        <v>4</v>
      </c>
    </row>
    <row r="24" spans="1:8" ht="15">
      <c r="A24" s="16">
        <v>2</v>
      </c>
      <c r="B24" s="11" t="s">
        <v>234</v>
      </c>
      <c r="C24" s="11" t="s">
        <v>26</v>
      </c>
      <c r="D24" s="11" t="s">
        <v>13</v>
      </c>
      <c r="E24" s="11" t="s">
        <v>14</v>
      </c>
      <c r="F24" s="40">
        <f t="shared" si="0"/>
        <v>5</v>
      </c>
      <c r="G24" s="11">
        <v>3</v>
      </c>
      <c r="H24" s="11">
        <v>2</v>
      </c>
    </row>
    <row r="25" spans="1:8" ht="15">
      <c r="A25" s="16">
        <v>3</v>
      </c>
      <c r="B25" s="11" t="s">
        <v>234</v>
      </c>
      <c r="C25" s="11" t="s">
        <v>236</v>
      </c>
      <c r="D25" s="11" t="s">
        <v>237</v>
      </c>
      <c r="E25" s="11" t="s">
        <v>115</v>
      </c>
      <c r="F25" s="40">
        <f t="shared" si="0"/>
        <v>1</v>
      </c>
      <c r="G25" s="11">
        <v>1</v>
      </c>
      <c r="H25" s="11">
        <v>0</v>
      </c>
    </row>
    <row r="26" spans="1:8" ht="15">
      <c r="A26" s="16">
        <v>3</v>
      </c>
      <c r="B26" s="11" t="s">
        <v>234</v>
      </c>
      <c r="C26" s="11" t="s">
        <v>113</v>
      </c>
      <c r="D26" s="11" t="s">
        <v>238</v>
      </c>
      <c r="E26" s="11" t="s">
        <v>58</v>
      </c>
      <c r="F26" s="40">
        <f t="shared" si="0"/>
        <v>1</v>
      </c>
      <c r="G26" s="11">
        <v>1</v>
      </c>
      <c r="H26" s="11">
        <v>0</v>
      </c>
    </row>
    <row r="27" spans="1:8" ht="15">
      <c r="A27" s="15">
        <v>1</v>
      </c>
      <c r="B27" s="10" t="s">
        <v>239</v>
      </c>
      <c r="C27" s="10" t="s">
        <v>10</v>
      </c>
      <c r="D27" s="10" t="s">
        <v>17</v>
      </c>
      <c r="E27" s="10" t="s">
        <v>8</v>
      </c>
      <c r="F27" s="40">
        <f t="shared" si="0"/>
        <v>9</v>
      </c>
      <c r="G27" s="10">
        <v>5</v>
      </c>
      <c r="H27" s="10">
        <v>4</v>
      </c>
    </row>
    <row r="28" spans="1:8" ht="15">
      <c r="A28" s="15">
        <v>2</v>
      </c>
      <c r="B28" s="10" t="s">
        <v>239</v>
      </c>
      <c r="C28" s="10" t="s">
        <v>21</v>
      </c>
      <c r="D28" s="10" t="s">
        <v>22</v>
      </c>
      <c r="E28" s="10" t="s">
        <v>16</v>
      </c>
      <c r="F28" s="40">
        <f t="shared" si="0"/>
        <v>5</v>
      </c>
      <c r="G28" s="10">
        <v>3</v>
      </c>
      <c r="H28" s="10">
        <v>2</v>
      </c>
    </row>
    <row r="29" spans="1:8" ht="15">
      <c r="A29" s="15">
        <v>3</v>
      </c>
      <c r="B29" s="10" t="s">
        <v>239</v>
      </c>
      <c r="C29" s="10" t="s">
        <v>240</v>
      </c>
      <c r="D29" s="10" t="s">
        <v>241</v>
      </c>
      <c r="E29" s="10" t="s">
        <v>173</v>
      </c>
      <c r="F29" s="40">
        <f t="shared" si="0"/>
        <v>1</v>
      </c>
      <c r="G29" s="10">
        <v>1</v>
      </c>
      <c r="H29" s="10">
        <v>0</v>
      </c>
    </row>
    <row r="30" spans="1:8" ht="15">
      <c r="A30" s="15">
        <v>3</v>
      </c>
      <c r="B30" s="37" t="s">
        <v>239</v>
      </c>
      <c r="C30" s="10" t="s">
        <v>23</v>
      </c>
      <c r="D30" s="10" t="s">
        <v>24</v>
      </c>
      <c r="E30" s="10" t="s">
        <v>16</v>
      </c>
      <c r="F30" s="40">
        <f t="shared" si="0"/>
        <v>1</v>
      </c>
      <c r="G30" s="10">
        <v>1</v>
      </c>
      <c r="H30" s="10">
        <v>0</v>
      </c>
    </row>
    <row r="31" spans="1:8" ht="15">
      <c r="A31" s="16">
        <v>1</v>
      </c>
      <c r="B31" s="11" t="s">
        <v>242</v>
      </c>
      <c r="C31" s="11" t="s">
        <v>26</v>
      </c>
      <c r="D31" s="11" t="s">
        <v>27</v>
      </c>
      <c r="E31" s="11" t="s">
        <v>8</v>
      </c>
      <c r="F31" s="40">
        <f t="shared" si="0"/>
        <v>7</v>
      </c>
      <c r="G31" s="11">
        <v>5</v>
      </c>
      <c r="H31" s="11">
        <v>2</v>
      </c>
    </row>
    <row r="32" spans="1:8" ht="15">
      <c r="A32" s="16">
        <v>2</v>
      </c>
      <c r="B32" s="11" t="s">
        <v>242</v>
      </c>
      <c r="C32" s="11" t="s">
        <v>205</v>
      </c>
      <c r="D32" s="11" t="s">
        <v>25</v>
      </c>
      <c r="E32" s="11" t="s">
        <v>14</v>
      </c>
      <c r="F32" s="40">
        <f t="shared" si="0"/>
        <v>5</v>
      </c>
      <c r="G32" s="11">
        <v>3</v>
      </c>
      <c r="H32" s="11">
        <v>2</v>
      </c>
    </row>
    <row r="33" spans="1:8" ht="15">
      <c r="A33" s="16">
        <v>3</v>
      </c>
      <c r="B33" s="11" t="s">
        <v>242</v>
      </c>
      <c r="C33" s="11" t="s">
        <v>185</v>
      </c>
      <c r="D33" s="11" t="s">
        <v>243</v>
      </c>
      <c r="E33" s="11" t="s">
        <v>67</v>
      </c>
      <c r="F33" s="40">
        <f t="shared" si="0"/>
        <v>1</v>
      </c>
      <c r="G33" s="11">
        <v>1</v>
      </c>
      <c r="H33" s="11">
        <v>0</v>
      </c>
    </row>
    <row r="34" spans="1:8" ht="15">
      <c r="A34" s="15">
        <v>1</v>
      </c>
      <c r="B34" s="10" t="s">
        <v>244</v>
      </c>
      <c r="C34" s="10" t="s">
        <v>28</v>
      </c>
      <c r="D34" s="10" t="s">
        <v>29</v>
      </c>
      <c r="E34" s="10" t="s">
        <v>16</v>
      </c>
      <c r="F34" s="40">
        <f t="shared" si="0"/>
        <v>7</v>
      </c>
      <c r="G34" s="10">
        <v>5</v>
      </c>
      <c r="H34" s="10">
        <v>2</v>
      </c>
    </row>
    <row r="35" spans="1:8" ht="15">
      <c r="A35" s="15">
        <v>2</v>
      </c>
      <c r="B35" s="10" t="s">
        <v>244</v>
      </c>
      <c r="C35" s="10" t="s">
        <v>245</v>
      </c>
      <c r="D35" s="10" t="s">
        <v>151</v>
      </c>
      <c r="E35" s="10" t="s">
        <v>125</v>
      </c>
      <c r="F35" s="40">
        <f t="shared" si="0"/>
        <v>3</v>
      </c>
      <c r="G35" s="10">
        <v>3</v>
      </c>
      <c r="H35" s="10">
        <v>0</v>
      </c>
    </row>
    <row r="36" spans="1:8" ht="15">
      <c r="A36" s="16">
        <v>1</v>
      </c>
      <c r="B36" s="11" t="s">
        <v>246</v>
      </c>
      <c r="C36" s="11" t="s">
        <v>69</v>
      </c>
      <c r="D36" s="11" t="s">
        <v>70</v>
      </c>
      <c r="E36" s="11" t="s">
        <v>71</v>
      </c>
      <c r="F36" s="40">
        <f t="shared" si="0"/>
        <v>9</v>
      </c>
      <c r="G36" s="11">
        <v>5</v>
      </c>
      <c r="H36" s="11">
        <v>4</v>
      </c>
    </row>
    <row r="37" spans="1:8" ht="15">
      <c r="A37" s="16">
        <v>2</v>
      </c>
      <c r="B37" s="11" t="s">
        <v>246</v>
      </c>
      <c r="C37" s="11" t="s">
        <v>84</v>
      </c>
      <c r="D37" s="11" t="s">
        <v>247</v>
      </c>
      <c r="E37" s="11" t="s">
        <v>67</v>
      </c>
      <c r="F37" s="40">
        <f t="shared" si="0"/>
        <v>5</v>
      </c>
      <c r="G37" s="11">
        <v>3</v>
      </c>
      <c r="H37" s="11">
        <v>2</v>
      </c>
    </row>
    <row r="38" spans="1:8" ht="15">
      <c r="A38" s="16">
        <v>3</v>
      </c>
      <c r="B38" s="11" t="s">
        <v>246</v>
      </c>
      <c r="C38" s="11" t="s">
        <v>248</v>
      </c>
      <c r="D38" s="11" t="s">
        <v>249</v>
      </c>
      <c r="E38" s="11" t="s">
        <v>250</v>
      </c>
      <c r="F38" s="40">
        <f t="shared" si="0"/>
        <v>1</v>
      </c>
      <c r="G38" s="11">
        <v>1</v>
      </c>
      <c r="H38" s="11">
        <v>0</v>
      </c>
    </row>
    <row r="39" spans="1:8" ht="15">
      <c r="A39" s="16">
        <v>3</v>
      </c>
      <c r="B39" s="11" t="s">
        <v>246</v>
      </c>
      <c r="C39" s="11" t="s">
        <v>164</v>
      </c>
      <c r="D39" s="11" t="s">
        <v>45</v>
      </c>
      <c r="E39" s="11" t="s">
        <v>250</v>
      </c>
      <c r="F39" s="40">
        <f t="shared" si="0"/>
        <v>1</v>
      </c>
      <c r="G39" s="11">
        <v>1</v>
      </c>
      <c r="H39" s="11">
        <v>0</v>
      </c>
    </row>
    <row r="40" spans="1:8" ht="15">
      <c r="A40" s="15">
        <v>1</v>
      </c>
      <c r="B40" s="10" t="s">
        <v>251</v>
      </c>
      <c r="C40" s="10" t="s">
        <v>46</v>
      </c>
      <c r="D40" s="10" t="s">
        <v>70</v>
      </c>
      <c r="E40" s="10" t="s">
        <v>71</v>
      </c>
      <c r="F40" s="40">
        <f t="shared" si="0"/>
        <v>11</v>
      </c>
      <c r="G40" s="10">
        <v>5</v>
      </c>
      <c r="H40" s="10">
        <v>6</v>
      </c>
    </row>
    <row r="41" spans="1:8" ht="15">
      <c r="A41" s="15">
        <v>2</v>
      </c>
      <c r="B41" s="10" t="s">
        <v>251</v>
      </c>
      <c r="C41" s="10" t="s">
        <v>126</v>
      </c>
      <c r="D41" s="10" t="s">
        <v>252</v>
      </c>
      <c r="E41" s="10" t="s">
        <v>250</v>
      </c>
      <c r="F41" s="40">
        <f t="shared" si="0"/>
        <v>7</v>
      </c>
      <c r="G41" s="10">
        <v>3</v>
      </c>
      <c r="H41" s="10">
        <v>4</v>
      </c>
    </row>
    <row r="42" spans="1:8" ht="15">
      <c r="A42" s="15">
        <v>3</v>
      </c>
      <c r="B42" s="37" t="s">
        <v>251</v>
      </c>
      <c r="C42" s="10" t="s">
        <v>117</v>
      </c>
      <c r="D42" s="10" t="s">
        <v>253</v>
      </c>
      <c r="E42" s="10" t="s">
        <v>125</v>
      </c>
      <c r="F42" s="40">
        <f t="shared" si="0"/>
        <v>1</v>
      </c>
      <c r="G42" s="10">
        <v>1</v>
      </c>
      <c r="H42" s="10">
        <v>0</v>
      </c>
    </row>
    <row r="43" spans="1:8" ht="15">
      <c r="A43" s="15">
        <v>3</v>
      </c>
      <c r="B43" s="10" t="s">
        <v>251</v>
      </c>
      <c r="C43" s="10" t="s">
        <v>46</v>
      </c>
      <c r="D43" s="10" t="s">
        <v>254</v>
      </c>
      <c r="E43" s="10" t="s">
        <v>125</v>
      </c>
      <c r="F43" s="40">
        <f t="shared" si="0"/>
        <v>1</v>
      </c>
      <c r="G43" s="10">
        <v>1</v>
      </c>
      <c r="H43" s="10">
        <v>0</v>
      </c>
    </row>
    <row r="44" spans="1:8" ht="15">
      <c r="A44" s="16">
        <v>1</v>
      </c>
      <c r="B44" s="11" t="s">
        <v>255</v>
      </c>
      <c r="C44" s="11" t="s">
        <v>256</v>
      </c>
      <c r="D44" s="11" t="s">
        <v>96</v>
      </c>
      <c r="E44" s="11" t="s">
        <v>71</v>
      </c>
      <c r="F44" s="40">
        <f t="shared" si="0"/>
        <v>11</v>
      </c>
      <c r="G44" s="11">
        <v>5</v>
      </c>
      <c r="H44" s="11">
        <v>6</v>
      </c>
    </row>
    <row r="45" spans="1:8" ht="15">
      <c r="A45" s="15">
        <v>1</v>
      </c>
      <c r="B45" s="10" t="s">
        <v>257</v>
      </c>
      <c r="C45" s="10" t="s">
        <v>84</v>
      </c>
      <c r="D45" s="10" t="s">
        <v>85</v>
      </c>
      <c r="E45" s="10" t="s">
        <v>67</v>
      </c>
      <c r="F45" s="40">
        <f t="shared" si="0"/>
        <v>9</v>
      </c>
      <c r="G45" s="10">
        <v>5</v>
      </c>
      <c r="H45" s="10">
        <v>4</v>
      </c>
    </row>
    <row r="46" spans="1:8" ht="15">
      <c r="A46" s="15">
        <v>2</v>
      </c>
      <c r="B46" s="10" t="s">
        <v>257</v>
      </c>
      <c r="C46" s="10" t="s">
        <v>41</v>
      </c>
      <c r="D46" s="10" t="s">
        <v>90</v>
      </c>
      <c r="E46" s="10" t="s">
        <v>51</v>
      </c>
      <c r="F46" s="40">
        <f t="shared" si="0"/>
        <v>7</v>
      </c>
      <c r="G46" s="10">
        <v>3</v>
      </c>
      <c r="H46" s="10">
        <v>4</v>
      </c>
    </row>
    <row r="47" spans="1:8" ht="15">
      <c r="A47" s="15">
        <v>3</v>
      </c>
      <c r="B47" s="10" t="s">
        <v>257</v>
      </c>
      <c r="C47" s="10" t="s">
        <v>41</v>
      </c>
      <c r="D47" s="10" t="s">
        <v>258</v>
      </c>
      <c r="E47" s="10" t="s">
        <v>118</v>
      </c>
      <c r="F47" s="40">
        <f t="shared" si="0"/>
        <v>1</v>
      </c>
      <c r="G47" s="10">
        <v>1</v>
      </c>
      <c r="H47" s="10">
        <v>0</v>
      </c>
    </row>
    <row r="48" spans="1:8" ht="15">
      <c r="A48" s="15">
        <v>3</v>
      </c>
      <c r="B48" s="10" t="s">
        <v>257</v>
      </c>
      <c r="C48" s="10" t="s">
        <v>44</v>
      </c>
      <c r="D48" s="10" t="s">
        <v>259</v>
      </c>
      <c r="E48" s="10" t="s">
        <v>67</v>
      </c>
      <c r="F48" s="40">
        <f t="shared" si="0"/>
        <v>1</v>
      </c>
      <c r="G48" s="10">
        <v>1</v>
      </c>
      <c r="H48" s="10">
        <v>0</v>
      </c>
    </row>
    <row r="49" spans="1:8" ht="15">
      <c r="A49" s="16">
        <v>2</v>
      </c>
      <c r="B49" s="11" t="s">
        <v>260</v>
      </c>
      <c r="C49" s="11" t="s">
        <v>37</v>
      </c>
      <c r="D49" s="11" t="s">
        <v>87</v>
      </c>
      <c r="E49" s="11" t="s">
        <v>8</v>
      </c>
      <c r="F49" s="40">
        <f t="shared" si="0"/>
        <v>5</v>
      </c>
      <c r="G49" s="11">
        <v>3</v>
      </c>
      <c r="H49" s="11">
        <v>2</v>
      </c>
    </row>
    <row r="50" spans="1:8" ht="15">
      <c r="A50" s="16">
        <v>3</v>
      </c>
      <c r="B50" s="11" t="s">
        <v>260</v>
      </c>
      <c r="C50" s="11" t="s">
        <v>44</v>
      </c>
      <c r="D50" s="11" t="s">
        <v>261</v>
      </c>
      <c r="E50" s="11" t="s">
        <v>118</v>
      </c>
      <c r="F50" s="40">
        <f t="shared" si="0"/>
        <v>1</v>
      </c>
      <c r="G50" s="11">
        <v>1</v>
      </c>
      <c r="H50" s="11">
        <v>0</v>
      </c>
    </row>
    <row r="51" spans="1:8" ht="15">
      <c r="A51" s="15">
        <v>1</v>
      </c>
      <c r="B51" s="10" t="s">
        <v>262</v>
      </c>
      <c r="C51" s="10" t="s">
        <v>123</v>
      </c>
      <c r="D51" s="10" t="s">
        <v>120</v>
      </c>
      <c r="E51" s="10" t="s">
        <v>118</v>
      </c>
      <c r="F51" s="40">
        <f t="shared" si="0"/>
        <v>9</v>
      </c>
      <c r="G51" s="10">
        <v>5</v>
      </c>
      <c r="H51" s="10">
        <v>4</v>
      </c>
    </row>
    <row r="52" spans="1:8" ht="15">
      <c r="A52" s="15">
        <v>2</v>
      </c>
      <c r="B52" s="10" t="s">
        <v>262</v>
      </c>
      <c r="C52" s="10" t="s">
        <v>38</v>
      </c>
      <c r="D52" s="10" t="s">
        <v>76</v>
      </c>
      <c r="E52" s="10" t="s">
        <v>118</v>
      </c>
      <c r="F52" s="40">
        <f t="shared" si="0"/>
        <v>5</v>
      </c>
      <c r="G52" s="10">
        <v>3</v>
      </c>
      <c r="H52" s="10">
        <v>2</v>
      </c>
    </row>
    <row r="53" spans="1:8" ht="15">
      <c r="A53" s="15">
        <v>3</v>
      </c>
      <c r="B53" s="10" t="s">
        <v>262</v>
      </c>
      <c r="C53" s="10" t="s">
        <v>75</v>
      </c>
      <c r="D53" s="10" t="s">
        <v>263</v>
      </c>
      <c r="E53" s="10" t="s">
        <v>67</v>
      </c>
      <c r="F53" s="40">
        <f t="shared" si="0"/>
        <v>3</v>
      </c>
      <c r="G53" s="10">
        <v>1</v>
      </c>
      <c r="H53" s="10">
        <v>2</v>
      </c>
    </row>
    <row r="54" spans="1:8" ht="15">
      <c r="A54" s="16">
        <v>2</v>
      </c>
      <c r="B54" s="11" t="s">
        <v>264</v>
      </c>
      <c r="C54" s="11" t="s">
        <v>38</v>
      </c>
      <c r="D54" s="11" t="s">
        <v>265</v>
      </c>
      <c r="E54" s="11" t="s">
        <v>51</v>
      </c>
      <c r="F54" s="40">
        <f t="shared" si="0"/>
        <v>5</v>
      </c>
      <c r="G54" s="11">
        <v>3</v>
      </c>
      <c r="H54" s="11">
        <v>2</v>
      </c>
    </row>
    <row r="55" spans="1:8" ht="15">
      <c r="A55" s="16">
        <v>3</v>
      </c>
      <c r="B55" s="11" t="s">
        <v>264</v>
      </c>
      <c r="C55" s="11" t="s">
        <v>104</v>
      </c>
      <c r="D55" s="11" t="s">
        <v>266</v>
      </c>
      <c r="E55" s="11" t="s">
        <v>118</v>
      </c>
      <c r="F55" s="40">
        <f t="shared" si="0"/>
        <v>1</v>
      </c>
      <c r="G55" s="11">
        <v>1</v>
      </c>
      <c r="H55" s="11">
        <v>0</v>
      </c>
    </row>
    <row r="56" spans="1:8" ht="15">
      <c r="A56" s="16">
        <v>3</v>
      </c>
      <c r="B56" s="11" t="s">
        <v>264</v>
      </c>
      <c r="C56" s="11" t="s">
        <v>96</v>
      </c>
      <c r="D56" s="11" t="s">
        <v>267</v>
      </c>
      <c r="E56" s="11" t="s">
        <v>250</v>
      </c>
      <c r="F56" s="40">
        <f t="shared" si="0"/>
        <v>1</v>
      </c>
      <c r="G56" s="11">
        <v>1</v>
      </c>
      <c r="H56" s="11">
        <v>0</v>
      </c>
    </row>
    <row r="57" spans="1:8" ht="15">
      <c r="A57" s="15">
        <v>1</v>
      </c>
      <c r="B57" s="37" t="s">
        <v>268</v>
      </c>
      <c r="C57" s="10" t="s">
        <v>35</v>
      </c>
      <c r="D57" s="10" t="s">
        <v>52</v>
      </c>
      <c r="E57" s="10" t="s">
        <v>51</v>
      </c>
      <c r="F57" s="40">
        <f t="shared" si="0"/>
        <v>9</v>
      </c>
      <c r="G57" s="10">
        <v>5</v>
      </c>
      <c r="H57" s="10">
        <v>4</v>
      </c>
    </row>
    <row r="58" spans="1:8" ht="15">
      <c r="A58" s="15">
        <v>2</v>
      </c>
      <c r="B58" s="10" t="s">
        <v>268</v>
      </c>
      <c r="C58" s="10" t="s">
        <v>41</v>
      </c>
      <c r="D58" s="10" t="s">
        <v>43</v>
      </c>
      <c r="E58" s="10" t="s">
        <v>67</v>
      </c>
      <c r="F58" s="40">
        <f t="shared" si="0"/>
        <v>3</v>
      </c>
      <c r="G58" s="10">
        <v>3</v>
      </c>
      <c r="H58" s="10">
        <v>0</v>
      </c>
    </row>
    <row r="59" spans="1:8" ht="15">
      <c r="A59" s="15">
        <v>3</v>
      </c>
      <c r="B59" s="37" t="s">
        <v>268</v>
      </c>
      <c r="C59" s="10" t="s">
        <v>41</v>
      </c>
      <c r="D59" s="10" t="s">
        <v>269</v>
      </c>
      <c r="E59" s="10" t="s">
        <v>20</v>
      </c>
      <c r="F59" s="40">
        <f t="shared" si="0"/>
        <v>1</v>
      </c>
      <c r="G59" s="10">
        <v>1</v>
      </c>
      <c r="H59" s="10">
        <v>0</v>
      </c>
    </row>
    <row r="60" spans="1:8" ht="15">
      <c r="A60" s="16">
        <v>1</v>
      </c>
      <c r="B60" s="11" t="s">
        <v>270</v>
      </c>
      <c r="C60" s="11" t="s">
        <v>49</v>
      </c>
      <c r="D60" s="11" t="s">
        <v>101</v>
      </c>
      <c r="E60" s="11" t="s">
        <v>16</v>
      </c>
      <c r="F60" s="40">
        <f t="shared" si="0"/>
        <v>11</v>
      </c>
      <c r="G60" s="11">
        <v>5</v>
      </c>
      <c r="H60" s="11">
        <v>6</v>
      </c>
    </row>
    <row r="61" spans="1:8" ht="15">
      <c r="A61" s="16">
        <v>2</v>
      </c>
      <c r="B61" s="11" t="s">
        <v>270</v>
      </c>
      <c r="C61" s="11" t="s">
        <v>271</v>
      </c>
      <c r="D61" s="11" t="s">
        <v>272</v>
      </c>
      <c r="E61" s="11" t="s">
        <v>8</v>
      </c>
      <c r="F61" s="40">
        <f t="shared" si="0"/>
        <v>5</v>
      </c>
      <c r="G61" s="11">
        <v>3</v>
      </c>
      <c r="H61" s="11">
        <v>2</v>
      </c>
    </row>
    <row r="62" spans="1:8" ht="15">
      <c r="A62" s="16">
        <v>3</v>
      </c>
      <c r="B62" s="11" t="s">
        <v>270</v>
      </c>
      <c r="C62" s="11" t="s">
        <v>273</v>
      </c>
      <c r="D62" s="11" t="s">
        <v>274</v>
      </c>
      <c r="E62" s="11" t="s">
        <v>118</v>
      </c>
      <c r="F62" s="40">
        <f t="shared" si="0"/>
        <v>1</v>
      </c>
      <c r="G62" s="11">
        <v>1</v>
      </c>
      <c r="H62" s="11">
        <v>0</v>
      </c>
    </row>
    <row r="63" spans="1:8" ht="15">
      <c r="A63" s="16">
        <v>3</v>
      </c>
      <c r="B63" s="11" t="s">
        <v>270</v>
      </c>
      <c r="C63" s="11" t="s">
        <v>49</v>
      </c>
      <c r="D63" s="11" t="s">
        <v>275</v>
      </c>
      <c r="E63" s="11" t="s">
        <v>118</v>
      </c>
      <c r="F63" s="40">
        <f t="shared" si="0"/>
        <v>1</v>
      </c>
      <c r="G63" s="11">
        <v>1</v>
      </c>
      <c r="H63" s="11">
        <v>0</v>
      </c>
    </row>
    <row r="64" spans="1:8" ht="15">
      <c r="A64" s="15">
        <v>1</v>
      </c>
      <c r="B64" s="10" t="s">
        <v>138</v>
      </c>
      <c r="C64" s="10" t="s">
        <v>18</v>
      </c>
      <c r="D64" s="10" t="s">
        <v>156</v>
      </c>
      <c r="E64" s="10" t="s">
        <v>16</v>
      </c>
      <c r="F64" s="40">
        <f>G64+H64</f>
        <v>7</v>
      </c>
      <c r="G64" s="10">
        <v>5</v>
      </c>
      <c r="H64" s="10">
        <v>2</v>
      </c>
    </row>
    <row r="65" spans="1:8" ht="15">
      <c r="A65" s="15">
        <v>2</v>
      </c>
      <c r="B65" s="10" t="s">
        <v>138</v>
      </c>
      <c r="C65" s="10" t="s">
        <v>157</v>
      </c>
      <c r="D65" s="10" t="s">
        <v>158</v>
      </c>
      <c r="E65" s="10" t="s">
        <v>58</v>
      </c>
      <c r="F65" s="40">
        <f>G65+H65</f>
        <v>3</v>
      </c>
      <c r="G65" s="10">
        <v>3</v>
      </c>
      <c r="H65" s="10">
        <v>0</v>
      </c>
    </row>
    <row r="66" spans="1:8" ht="15">
      <c r="A66" s="16">
        <v>1</v>
      </c>
      <c r="B66" s="11" t="s">
        <v>139</v>
      </c>
      <c r="C66" s="11" t="s">
        <v>63</v>
      </c>
      <c r="D66" s="11" t="s">
        <v>64</v>
      </c>
      <c r="E66" s="11" t="s">
        <v>16</v>
      </c>
      <c r="F66" s="40">
        <f>G66+H66</f>
        <v>9</v>
      </c>
      <c r="G66" s="11">
        <v>5</v>
      </c>
      <c r="H66" s="11">
        <v>4</v>
      </c>
    </row>
    <row r="67" spans="1:8" ht="15">
      <c r="A67" s="16">
        <v>2</v>
      </c>
      <c r="B67" s="11" t="s">
        <v>139</v>
      </c>
      <c r="C67" s="11" t="s">
        <v>110</v>
      </c>
      <c r="D67" s="11" t="s">
        <v>159</v>
      </c>
      <c r="E67" s="11" t="s">
        <v>58</v>
      </c>
      <c r="F67" s="40">
        <f>G67+H67</f>
        <v>3</v>
      </c>
      <c r="G67" s="11">
        <v>3</v>
      </c>
      <c r="H67" s="11">
        <v>0</v>
      </c>
    </row>
    <row r="68" spans="1:8" ht="15">
      <c r="A68" s="16">
        <v>3</v>
      </c>
      <c r="B68" s="11" t="s">
        <v>139</v>
      </c>
      <c r="C68" s="11" t="s">
        <v>63</v>
      </c>
      <c r="D68" s="11" t="s">
        <v>160</v>
      </c>
      <c r="E68" s="11" t="s">
        <v>71</v>
      </c>
      <c r="F68" s="40">
        <f>G68+H68</f>
        <v>1</v>
      </c>
      <c r="G68" s="11">
        <v>1</v>
      </c>
      <c r="H68" s="11">
        <v>0</v>
      </c>
    </row>
    <row r="69" ht="15">
      <c r="F69"/>
    </row>
    <row r="70" ht="15">
      <c r="F70" s="4">
        <f>SUBTOTAL(9,F5:F69)</f>
        <v>288</v>
      </c>
    </row>
  </sheetData>
  <sheetProtection/>
  <autoFilter ref="A4:F68"/>
  <mergeCells count="3">
    <mergeCell ref="A1:H1"/>
    <mergeCell ref="A2:H2"/>
    <mergeCell ref="A3:H3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20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8.7109375" style="0" customWidth="1"/>
    <col min="2" max="2" width="50.7109375" style="0" customWidth="1"/>
    <col min="3" max="3" width="8.7109375" style="0" customWidth="1"/>
  </cols>
  <sheetData>
    <row r="1" spans="1:4" ht="30" customHeight="1">
      <c r="A1" s="54" t="s">
        <v>136</v>
      </c>
      <c r="B1" s="55"/>
      <c r="C1" s="55"/>
      <c r="D1" s="55"/>
    </row>
    <row r="2" spans="1:4" ht="30" customHeight="1">
      <c r="A2" s="54" t="s">
        <v>131</v>
      </c>
      <c r="B2" s="55"/>
      <c r="C2" s="55"/>
      <c r="D2" s="56"/>
    </row>
    <row r="3" spans="1:4" ht="15" customHeight="1" thickBot="1">
      <c r="A3" s="57" t="s">
        <v>132</v>
      </c>
      <c r="B3" s="59"/>
      <c r="C3" s="59"/>
      <c r="D3" s="56"/>
    </row>
    <row r="4" spans="1:4" ht="16.5" thickBot="1" thickTop="1">
      <c r="A4" s="20" t="s">
        <v>0</v>
      </c>
      <c r="B4" s="21" t="s">
        <v>6</v>
      </c>
      <c r="C4" s="21" t="s">
        <v>5</v>
      </c>
      <c r="D4" s="22" t="s">
        <v>129</v>
      </c>
    </row>
    <row r="5" spans="1:4" ht="15.75" thickTop="1">
      <c r="A5" s="7">
        <v>1</v>
      </c>
      <c r="B5" s="24" t="s">
        <v>16</v>
      </c>
      <c r="C5" s="7">
        <v>7</v>
      </c>
      <c r="D5" s="7">
        <v>85</v>
      </c>
    </row>
    <row r="6" spans="1:4" ht="15">
      <c r="A6" s="8">
        <v>2</v>
      </c>
      <c r="B6" s="27" t="s">
        <v>51</v>
      </c>
      <c r="C6" s="18">
        <v>5</v>
      </c>
      <c r="D6" s="18">
        <v>43</v>
      </c>
    </row>
    <row r="7" spans="1:4" ht="15">
      <c r="A7" s="25">
        <v>3</v>
      </c>
      <c r="B7" s="26" t="s">
        <v>67</v>
      </c>
      <c r="C7" s="25">
        <v>3</v>
      </c>
      <c r="D7" s="25">
        <v>37</v>
      </c>
    </row>
    <row r="8" spans="1:4" ht="15">
      <c r="A8" s="18">
        <v>4</v>
      </c>
      <c r="B8" s="27" t="s">
        <v>71</v>
      </c>
      <c r="C8" s="18">
        <v>2</v>
      </c>
      <c r="D8" s="18">
        <v>32</v>
      </c>
    </row>
    <row r="9" spans="1:4" ht="15.75" thickBot="1">
      <c r="A9" s="9">
        <v>5</v>
      </c>
      <c r="B9" s="28" t="s">
        <v>8</v>
      </c>
      <c r="C9" s="29">
        <v>1</v>
      </c>
      <c r="D9" s="29">
        <v>26</v>
      </c>
    </row>
    <row r="10" spans="1:4" ht="15.75" thickTop="1">
      <c r="A10" s="19">
        <v>6</v>
      </c>
      <c r="B10" s="17" t="s">
        <v>118</v>
      </c>
      <c r="C10" s="19">
        <v>0</v>
      </c>
      <c r="D10" s="19">
        <v>20</v>
      </c>
    </row>
    <row r="11" spans="1:4" ht="15">
      <c r="A11" s="41" t="s">
        <v>276</v>
      </c>
      <c r="B11" s="17" t="s">
        <v>14</v>
      </c>
      <c r="C11" s="19">
        <v>0</v>
      </c>
      <c r="D11" s="19">
        <v>10</v>
      </c>
    </row>
    <row r="12" spans="1:4" ht="15">
      <c r="A12" s="41" t="s">
        <v>276</v>
      </c>
      <c r="B12" s="17" t="s">
        <v>125</v>
      </c>
      <c r="C12" s="19">
        <v>0</v>
      </c>
      <c r="D12" s="19">
        <v>10</v>
      </c>
    </row>
    <row r="13" spans="1:4" ht="15">
      <c r="A13" s="41" t="s">
        <v>276</v>
      </c>
      <c r="B13" s="17" t="s">
        <v>250</v>
      </c>
      <c r="C13" s="19">
        <v>0</v>
      </c>
      <c r="D13" s="19">
        <v>10</v>
      </c>
    </row>
    <row r="14" spans="1:4" ht="15">
      <c r="A14" s="19">
        <v>10</v>
      </c>
      <c r="B14" s="17" t="s">
        <v>58</v>
      </c>
      <c r="C14" s="19">
        <v>0</v>
      </c>
      <c r="D14" s="19">
        <v>7</v>
      </c>
    </row>
    <row r="15" spans="1:4" ht="15">
      <c r="A15" s="19">
        <v>11</v>
      </c>
      <c r="B15" s="17" t="s">
        <v>20</v>
      </c>
      <c r="C15" s="19">
        <v>0</v>
      </c>
      <c r="D15" s="19">
        <v>5</v>
      </c>
    </row>
    <row r="16" spans="1:4" ht="15">
      <c r="A16" s="41" t="s">
        <v>277</v>
      </c>
      <c r="B16" s="17" t="s">
        <v>115</v>
      </c>
      <c r="C16" s="19">
        <v>0</v>
      </c>
      <c r="D16" s="19">
        <v>1</v>
      </c>
    </row>
    <row r="17" spans="1:4" ht="15">
      <c r="A17" s="41" t="s">
        <v>277</v>
      </c>
      <c r="B17" s="17" t="s">
        <v>111</v>
      </c>
      <c r="C17" s="19">
        <v>0</v>
      </c>
      <c r="D17" s="19">
        <v>1</v>
      </c>
    </row>
    <row r="18" spans="1:4" ht="15">
      <c r="A18" s="41" t="s">
        <v>277</v>
      </c>
      <c r="B18" s="17" t="s">
        <v>173</v>
      </c>
      <c r="C18" s="19">
        <v>0</v>
      </c>
      <c r="D18" s="19">
        <v>1</v>
      </c>
    </row>
    <row r="20" ht="15">
      <c r="D20">
        <f>SUM(D5:D19)</f>
        <v>288</v>
      </c>
    </row>
  </sheetData>
  <sheetProtection/>
  <mergeCells count="3">
    <mergeCell ref="A1:D1"/>
    <mergeCell ref="A2:D2"/>
    <mergeCell ref="A3:D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Stefl</dc:creator>
  <cp:keywords/>
  <dc:description/>
  <cp:lastModifiedBy>Petr Stefl</cp:lastModifiedBy>
  <dcterms:created xsi:type="dcterms:W3CDTF">2010-09-10T10:02:57Z</dcterms:created>
  <dcterms:modified xsi:type="dcterms:W3CDTF">2010-09-16T20:15:42Z</dcterms:modified>
  <cp:category/>
  <cp:version/>
  <cp:contentType/>
  <cp:contentStatus/>
</cp:coreProperties>
</file>