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0650" windowHeight="11460" activeTab="1"/>
  </bookViews>
  <sheets>
    <sheet name="Týmy_TE" sheetId="1" r:id="rId1"/>
    <sheet name="Přehled soutěžících TE 2011" sheetId="2" r:id="rId2"/>
  </sheets>
  <definedNames/>
  <calcPr fullCalcOnLoad="1"/>
</workbook>
</file>

<file path=xl/sharedStrings.xml><?xml version="1.0" encoding="utf-8"?>
<sst xmlns="http://schemas.openxmlformats.org/spreadsheetml/2006/main" count="641" uniqueCount="200">
  <si>
    <t>ODDÍL</t>
  </si>
  <si>
    <t>Scorpions Cup</t>
  </si>
  <si>
    <t>Czech Open</t>
  </si>
  <si>
    <t>Prague Open</t>
  </si>
  <si>
    <t>Vánoční pohár</t>
  </si>
  <si>
    <t>Body celkem</t>
  </si>
  <si>
    <t>JMÉNO</t>
  </si>
  <si>
    <t>KATEGORIE</t>
  </si>
  <si>
    <t>Taejang Dojang</t>
  </si>
  <si>
    <t>Kangsim Dojang</t>
  </si>
  <si>
    <t>Body</t>
  </si>
  <si>
    <t>Scorpions cup</t>
  </si>
  <si>
    <t>Czech open</t>
  </si>
  <si>
    <t xml:space="preserve"> = první místa v jednotlivých kategoriích (za předpokladu překročení hranice 15bodů)</t>
  </si>
  <si>
    <t xml:space="preserve"> = překročení hranice 15 bodů = jedním z kritérií pro zařazení, resp. setrvání v reprezentaci</t>
  </si>
  <si>
    <t>kontrolní ř.</t>
  </si>
  <si>
    <t>Flašková</t>
  </si>
  <si>
    <t>Nekoksová</t>
  </si>
  <si>
    <t>Trieb</t>
  </si>
  <si>
    <t>Zelený</t>
  </si>
  <si>
    <t>Hruška</t>
  </si>
  <si>
    <t>Douda</t>
  </si>
  <si>
    <t>Jankovský</t>
  </si>
  <si>
    <t>Štacha</t>
  </si>
  <si>
    <t>Petruška</t>
  </si>
  <si>
    <t>Jan</t>
  </si>
  <si>
    <t>Filip</t>
  </si>
  <si>
    <t>Lenka</t>
  </si>
  <si>
    <t>Viktor</t>
  </si>
  <si>
    <t>Matěj</t>
  </si>
  <si>
    <t>Josef</t>
  </si>
  <si>
    <t>Tomáš</t>
  </si>
  <si>
    <t>Jakub</t>
  </si>
  <si>
    <t>TJ Sokol Hradec Králové</t>
  </si>
  <si>
    <t>Junior (Ž) A -55 kg</t>
  </si>
  <si>
    <t>TAEHAN - klub korejských bojových umění, o.s.</t>
  </si>
  <si>
    <t>Pavlíková</t>
  </si>
  <si>
    <t>Jiránková</t>
  </si>
  <si>
    <t>Čubová</t>
  </si>
  <si>
    <t>Nguyen</t>
  </si>
  <si>
    <t>Žáček</t>
  </si>
  <si>
    <t>Machová</t>
  </si>
  <si>
    <t>Prchal</t>
  </si>
  <si>
    <t>Šťastný</t>
  </si>
  <si>
    <t>Nekoksa</t>
  </si>
  <si>
    <t>Kristýna</t>
  </si>
  <si>
    <t>Iveta</t>
  </si>
  <si>
    <t xml:space="preserve">Martin </t>
  </si>
  <si>
    <t>Lukáš</t>
  </si>
  <si>
    <t>Anna</t>
  </si>
  <si>
    <t>Trung</t>
  </si>
  <si>
    <t xml:space="preserve">Pavel </t>
  </si>
  <si>
    <t>Sk Taekwondo Scorpions Olomouc</t>
  </si>
  <si>
    <t>SK TKD WTF Karviná o.s.</t>
  </si>
  <si>
    <t>SK TKD LACEK,o.s.</t>
  </si>
  <si>
    <t>SK COBRA DOJANG PRAGUE</t>
  </si>
  <si>
    <t>Dragon Sokol Březnice</t>
  </si>
  <si>
    <t>Junior (Ž) A -52 kg</t>
  </si>
  <si>
    <t>Junior (Ž) A -68 kg</t>
  </si>
  <si>
    <t>Junior (M) A -55 kg</t>
  </si>
  <si>
    <t>Junior (M) A -63 kg</t>
  </si>
  <si>
    <t>Junior (M) A -68 kg</t>
  </si>
  <si>
    <t>Junior (M) A -78 kg</t>
  </si>
  <si>
    <t>Junior (M) A +78 kg</t>
  </si>
  <si>
    <t>Senior (M) A -63 kg</t>
  </si>
  <si>
    <t>Senior (M) A -68 kg</t>
  </si>
  <si>
    <t>Senior (M) A -74 kg</t>
  </si>
  <si>
    <t>Senior (M) A -80 kg</t>
  </si>
  <si>
    <t>Senior (M) A -87 kg</t>
  </si>
  <si>
    <t>TE 2011  - VÝSLEDKY TÝMŮ</t>
  </si>
  <si>
    <t>Vánoční turnaj</t>
  </si>
  <si>
    <t>Panter Humpolec</t>
  </si>
  <si>
    <t>SK TKD Karviná, o.s.</t>
  </si>
  <si>
    <t>Taekwondo Frýdek-Místek</t>
  </si>
  <si>
    <t>klub Taekwondo WTF Zlín</t>
  </si>
  <si>
    <t>PŘÍJMENÍ</t>
  </si>
  <si>
    <t xml:space="preserve">David </t>
  </si>
  <si>
    <t>Long</t>
  </si>
  <si>
    <t>Pospíšek</t>
  </si>
  <si>
    <t xml:space="preserve">Tomáš </t>
  </si>
  <si>
    <t>Mikula</t>
  </si>
  <si>
    <t xml:space="preserve">Marek </t>
  </si>
  <si>
    <t>Trokan</t>
  </si>
  <si>
    <t>Divílek</t>
  </si>
  <si>
    <t xml:space="preserve">Jakub </t>
  </si>
  <si>
    <t>Nicol</t>
  </si>
  <si>
    <t>Gregorová</t>
  </si>
  <si>
    <t>Sládek</t>
  </si>
  <si>
    <t xml:space="preserve">Jiří </t>
  </si>
  <si>
    <t>Vít</t>
  </si>
  <si>
    <t>Libovický</t>
  </si>
  <si>
    <t xml:space="preserve">Daniel </t>
  </si>
  <si>
    <t>Trubka</t>
  </si>
  <si>
    <t xml:space="preserve">Eduard </t>
  </si>
  <si>
    <t>Hrala</t>
  </si>
  <si>
    <t xml:space="preserve">Dominik </t>
  </si>
  <si>
    <t>Šebesta</t>
  </si>
  <si>
    <t>Richard</t>
  </si>
  <si>
    <t>Stočes</t>
  </si>
  <si>
    <t>Skořepa</t>
  </si>
  <si>
    <t>Kůla</t>
  </si>
  <si>
    <t xml:space="preserve">Aneta </t>
  </si>
  <si>
    <t xml:space="preserve">Karolína </t>
  </si>
  <si>
    <t xml:space="preserve">Libuše </t>
  </si>
  <si>
    <t>Medová</t>
  </si>
  <si>
    <t>Volencová</t>
  </si>
  <si>
    <t>Marie</t>
  </si>
  <si>
    <t>Svatková</t>
  </si>
  <si>
    <t>Veronika</t>
  </si>
  <si>
    <t>Krejčová</t>
  </si>
  <si>
    <t>Kateřina</t>
  </si>
  <si>
    <t>SK TKD Lacek, o.s.</t>
  </si>
  <si>
    <t>SK Taekwondo Frýdek-Místek</t>
  </si>
  <si>
    <t>TAEHAN - klub korejských umění Protivín</t>
  </si>
  <si>
    <t>Senior (M) A -58 kg</t>
  </si>
  <si>
    <t>Senior (Ž) A -67 kg</t>
  </si>
  <si>
    <t>Senior (Ž) A -73 kg</t>
  </si>
  <si>
    <t>Junior (M) A -51 kg</t>
  </si>
  <si>
    <t>Junior (Ž) A -46 kg</t>
  </si>
  <si>
    <t>Junior (Ž) A -63 kg</t>
  </si>
  <si>
    <t>TAEKWONDO EXTRALIGA 2011 - VÝSLEDKY JEDNOTLIVCŮ</t>
  </si>
  <si>
    <t>SK SEJONG DOJANG</t>
  </si>
  <si>
    <t>Pořadí</t>
  </si>
  <si>
    <t>_</t>
  </si>
  <si>
    <t>Junior (M) A -48 kg</t>
  </si>
  <si>
    <t>Vojtěch</t>
  </si>
  <si>
    <t>Ta Van</t>
  </si>
  <si>
    <t>KOGURYO DOJANG ÚSTÍ NAD LABEM</t>
  </si>
  <si>
    <t>Khanh</t>
  </si>
  <si>
    <t>Dang Xuan</t>
  </si>
  <si>
    <t>Jaroslav</t>
  </si>
  <si>
    <t>Pitrák</t>
  </si>
  <si>
    <t>Jakubík</t>
  </si>
  <si>
    <t>Junior (M) A -59 kg</t>
  </si>
  <si>
    <t>Pazderník</t>
  </si>
  <si>
    <t>Luboš</t>
  </si>
  <si>
    <t>Hadt</t>
  </si>
  <si>
    <t>Gepard České Budějovice</t>
  </si>
  <si>
    <t>Růžička</t>
  </si>
  <si>
    <t>And</t>
  </si>
  <si>
    <t>Vu Viet</t>
  </si>
  <si>
    <t>Junior (M) A -73 kg</t>
  </si>
  <si>
    <t>Siegl</t>
  </si>
  <si>
    <t>Denisa</t>
  </si>
  <si>
    <t>Plhalová</t>
  </si>
  <si>
    <t>TJ Sokol Rychvald</t>
  </si>
  <si>
    <t>Marcela</t>
  </si>
  <si>
    <t>Junior (Ž) A -59 kg</t>
  </si>
  <si>
    <t>Tereza</t>
  </si>
  <si>
    <t>Schindlerová</t>
  </si>
  <si>
    <t>Ondřej</t>
  </si>
  <si>
    <t>Senior (M) A -54 kg</t>
  </si>
  <si>
    <t>Thiep</t>
  </si>
  <si>
    <t>Vu Kim</t>
  </si>
  <si>
    <t>Linh</t>
  </si>
  <si>
    <t>Vuong</t>
  </si>
  <si>
    <t>Miroslav</t>
  </si>
  <si>
    <t>Hlas</t>
  </si>
  <si>
    <t>Komůrka</t>
  </si>
  <si>
    <t>Kolman</t>
  </si>
  <si>
    <t>Adam</t>
  </si>
  <si>
    <t>Valenta</t>
  </si>
  <si>
    <t>Maroš</t>
  </si>
  <si>
    <t>Novák</t>
  </si>
  <si>
    <t>Jindřich</t>
  </si>
  <si>
    <t>Kupsa</t>
  </si>
  <si>
    <t>Hrdina</t>
  </si>
  <si>
    <t>Urich</t>
  </si>
  <si>
    <t>Hötzel</t>
  </si>
  <si>
    <t>Říha</t>
  </si>
  <si>
    <t>Šárka</t>
  </si>
  <si>
    <t>Moravcová</t>
  </si>
  <si>
    <t>Senior (Ž) A -57 kg</t>
  </si>
  <si>
    <t>Šimečková</t>
  </si>
  <si>
    <t>Michaela</t>
  </si>
  <si>
    <t>Pinkavová</t>
  </si>
  <si>
    <t>Senior (Ž) A -62 kg</t>
  </si>
  <si>
    <t>Nedvědová</t>
  </si>
  <si>
    <t>Kováčová</t>
  </si>
  <si>
    <t>Michal</t>
  </si>
  <si>
    <t>Vondrák</t>
  </si>
  <si>
    <t>Starove</t>
  </si>
  <si>
    <t>Konečný</t>
  </si>
  <si>
    <t>Alina</t>
  </si>
  <si>
    <t>Malysh</t>
  </si>
  <si>
    <t>Bruno</t>
  </si>
  <si>
    <t>de Oliveira Manuel</t>
  </si>
  <si>
    <t>Senior (M) A -68kg</t>
  </si>
  <si>
    <t>Čížek</t>
  </si>
  <si>
    <t>Senior (M) A +87 kg</t>
  </si>
  <si>
    <t>Celkem TE 2011</t>
  </si>
  <si>
    <t>Med</t>
  </si>
  <si>
    <t>Bašta</t>
  </si>
  <si>
    <t>Ondič</t>
  </si>
  <si>
    <t>Skrbek</t>
  </si>
  <si>
    <t>Ilja</t>
  </si>
  <si>
    <t>Borovikov</t>
  </si>
  <si>
    <t>Taekwondo WTF klub Praha</t>
  </si>
  <si>
    <t>=</t>
  </si>
  <si>
    <t>Vítězem TE se stává závodník, který dosáhl v celkovém součtu minimálně 15 bodů a zároveň má alespoň v jedné kategorii nejvyšší počet bodů.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</si>
</sst>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36"/>
      <name val="Arial"/>
      <family val="2"/>
    </font>
    <font>
      <i/>
      <sz val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20"/>
      <name val="Arial"/>
      <family val="2"/>
    </font>
    <font>
      <sz val="20"/>
      <name val="Arial Unicode MS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/>
      <top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/>
      <bottom>
        <color indexed="63"/>
      </bottom>
    </border>
    <border>
      <left style="thick"/>
      <right/>
      <top style="thick"/>
      <bottom style="thin"/>
    </border>
    <border>
      <left/>
      <right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9" fillId="0" borderId="0" xfId="50" applyFont="1" applyBorder="1" applyAlignment="1">
      <alignment horizontal="center" vertical="center"/>
      <protection/>
    </xf>
    <xf numFmtId="0" fontId="0" fillId="0" borderId="0" xfId="50">
      <alignment/>
      <protection/>
    </xf>
    <xf numFmtId="0" fontId="21" fillId="19" borderId="10" xfId="50" applyFont="1" applyFill="1" applyBorder="1" applyAlignment="1" applyProtection="1">
      <alignment horizontal="center"/>
      <protection/>
    </xf>
    <xf numFmtId="0" fontId="21" fillId="0" borderId="11" xfId="50" applyFont="1" applyFill="1" applyBorder="1" applyAlignment="1" applyProtection="1">
      <alignment horizontal="center"/>
      <protection/>
    </xf>
    <xf numFmtId="0" fontId="0" fillId="0" borderId="0" xfId="50" applyAlignment="1">
      <alignment horizontal="center"/>
      <protection/>
    </xf>
    <xf numFmtId="0" fontId="0" fillId="0" borderId="0" xfId="50" applyAlignment="1">
      <alignment horizontal="left"/>
      <protection/>
    </xf>
    <xf numFmtId="0" fontId="21" fillId="0" borderId="0" xfId="50" applyFont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Alignment="1">
      <alignment horizontal="left"/>
    </xf>
    <xf numFmtId="0" fontId="21" fillId="0" borderId="12" xfId="50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23" fillId="0" borderId="0" xfId="50" applyFont="1" applyAlignment="1">
      <alignment horizontal="right"/>
      <protection/>
    </xf>
    <xf numFmtId="0" fontId="23" fillId="0" borderId="0" xfId="50" applyFont="1" applyAlignment="1">
      <alignment horizontal="center"/>
      <protection/>
    </xf>
    <xf numFmtId="0" fontId="0" fillId="24" borderId="0" xfId="0" applyFill="1" applyAlignment="1">
      <alignment/>
    </xf>
    <xf numFmtId="0" fontId="24" fillId="21" borderId="0" xfId="0" applyFont="1" applyFill="1" applyAlignment="1">
      <alignment/>
    </xf>
    <xf numFmtId="0" fontId="0" fillId="14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NumberFormat="1" applyFill="1" applyBorder="1" applyAlignment="1">
      <alignment/>
    </xf>
    <xf numFmtId="0" fontId="0" fillId="0" borderId="11" xfId="0" applyNumberFormat="1" applyFill="1" applyBorder="1" applyAlignment="1">
      <alignment horizontal="center"/>
    </xf>
    <xf numFmtId="0" fontId="20" fillId="0" borderId="11" xfId="49" applyFont="1" applyFill="1" applyBorder="1" applyAlignment="1">
      <alignment horizontal="left" vertical="center"/>
      <protection/>
    </xf>
    <xf numFmtId="0" fontId="20" fillId="0" borderId="11" xfId="49" applyFont="1" applyFill="1" applyBorder="1" applyAlignment="1">
      <alignment horizontal="center" vertical="center"/>
      <protection/>
    </xf>
    <xf numFmtId="0" fontId="0" fillId="0" borderId="11" xfId="0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 horizontal="center"/>
    </xf>
    <xf numFmtId="0" fontId="21" fillId="0" borderId="11" xfId="50" applyFont="1" applyFill="1" applyBorder="1" applyAlignment="1">
      <alignment horizontal="center"/>
      <protection/>
    </xf>
    <xf numFmtId="0" fontId="0" fillId="0" borderId="11" xfId="50" applyFill="1" applyBorder="1" applyAlignment="1">
      <alignment horizontal="center"/>
      <protection/>
    </xf>
    <xf numFmtId="0" fontId="21" fillId="0" borderId="11" xfId="0" applyFont="1" applyFill="1" applyBorder="1" applyAlignment="1">
      <alignment horizontal="center"/>
    </xf>
    <xf numFmtId="0" fontId="21" fillId="19" borderId="12" xfId="50" applyFont="1" applyFill="1" applyBorder="1" applyAlignment="1" applyProtection="1">
      <alignment horizontal="center"/>
      <protection/>
    </xf>
    <xf numFmtId="0" fontId="22" fillId="0" borderId="0" xfId="5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24" borderId="0" xfId="0" applyFill="1" applyAlignment="1">
      <alignment horizontal="center"/>
    </xf>
    <xf numFmtId="0" fontId="0" fillId="0" borderId="11" xfId="49" applyFont="1" applyFill="1" applyBorder="1" applyAlignment="1">
      <alignment horizontal="center" vertical="center"/>
      <protection/>
    </xf>
    <xf numFmtId="0" fontId="20" fillId="25" borderId="13" xfId="49" applyFont="1" applyFill="1" applyBorder="1" applyAlignment="1">
      <alignment horizontal="center" vertical="center"/>
      <protection/>
    </xf>
    <xf numFmtId="0" fontId="21" fillId="25" borderId="13" xfId="49" applyFont="1" applyFill="1" applyBorder="1" applyAlignment="1">
      <alignment horizontal="center" vertical="center"/>
      <protection/>
    </xf>
    <xf numFmtId="0" fontId="20" fillId="25" borderId="13" xfId="49" applyFont="1" applyFill="1" applyBorder="1" applyAlignment="1">
      <alignment horizontal="left" vertical="center"/>
      <protection/>
    </xf>
    <xf numFmtId="0" fontId="21" fillId="25" borderId="14" xfId="49" applyFont="1" applyFill="1" applyBorder="1" applyAlignment="1">
      <alignment horizontal="center" vertical="center"/>
      <protection/>
    </xf>
    <xf numFmtId="0" fontId="20" fillId="25" borderId="15" xfId="49" applyFont="1" applyFill="1" applyBorder="1" applyAlignment="1">
      <alignment horizontal="center" vertical="center"/>
      <protection/>
    </xf>
    <xf numFmtId="0" fontId="20" fillId="25" borderId="16" xfId="50" applyFont="1" applyFill="1" applyBorder="1" applyAlignment="1">
      <alignment horizontal="center"/>
      <protection/>
    </xf>
    <xf numFmtId="0" fontId="20" fillId="25" borderId="17" xfId="50" applyFont="1" applyFill="1" applyBorder="1" applyAlignment="1">
      <alignment horizontal="center"/>
      <protection/>
    </xf>
    <xf numFmtId="0" fontId="28" fillId="26" borderId="11" xfId="47" applyNumberFormat="1" applyFont="1" applyFill="1" applyBorder="1" applyAlignment="1">
      <alignment horizontal="center"/>
      <protection/>
    </xf>
    <xf numFmtId="0" fontId="29" fillId="26" borderId="11" xfId="0" applyFont="1" applyFill="1" applyBorder="1" applyAlignment="1">
      <alignment/>
    </xf>
    <xf numFmtId="0" fontId="28" fillId="26" borderId="11" xfId="47" applyFont="1" applyFill="1" applyBorder="1" applyAlignment="1">
      <alignment horizontal="center"/>
      <protection/>
    </xf>
    <xf numFmtId="0" fontId="30" fillId="26" borderId="11" xfId="0" applyFont="1" applyFill="1" applyBorder="1" applyAlignment="1">
      <alignment horizontal="center"/>
    </xf>
    <xf numFmtId="0" fontId="28" fillId="26" borderId="18" xfId="47" applyFont="1" applyFill="1" applyBorder="1" applyAlignment="1">
      <alignment horizontal="center"/>
      <protection/>
    </xf>
    <xf numFmtId="0" fontId="29" fillId="26" borderId="18" xfId="0" applyFont="1" applyFill="1" applyBorder="1" applyAlignment="1">
      <alignment/>
    </xf>
    <xf numFmtId="0" fontId="30" fillId="26" borderId="18" xfId="0" applyFont="1" applyFill="1" applyBorder="1" applyAlignment="1">
      <alignment horizontal="center"/>
    </xf>
    <xf numFmtId="0" fontId="28" fillId="26" borderId="12" xfId="47" applyFont="1" applyFill="1" applyBorder="1" applyAlignment="1">
      <alignment horizontal="center"/>
      <protection/>
    </xf>
    <xf numFmtId="0" fontId="29" fillId="26" borderId="12" xfId="0" applyFont="1" applyFill="1" applyBorder="1" applyAlignment="1">
      <alignment/>
    </xf>
    <xf numFmtId="0" fontId="30" fillId="26" borderId="12" xfId="0" applyFont="1" applyFill="1" applyBorder="1" applyAlignment="1">
      <alignment horizontal="center"/>
    </xf>
    <xf numFmtId="0" fontId="28" fillId="0" borderId="11" xfId="47" applyFont="1" applyFill="1" applyBorder="1" applyAlignment="1">
      <alignment horizontal="center"/>
      <protection/>
    </xf>
    <xf numFmtId="0" fontId="29" fillId="0" borderId="11" xfId="0" applyFont="1" applyFill="1" applyBorder="1" applyAlignment="1">
      <alignment/>
    </xf>
    <xf numFmtId="0" fontId="30" fillId="0" borderId="11" xfId="0" applyFont="1" applyFill="1" applyBorder="1" applyAlignment="1">
      <alignment horizontal="center"/>
    </xf>
    <xf numFmtId="0" fontId="31" fillId="0" borderId="11" xfId="47" applyFont="1" applyFill="1" applyBorder="1">
      <alignment/>
      <protection/>
    </xf>
    <xf numFmtId="0" fontId="28" fillId="26" borderId="12" xfId="47" applyNumberFormat="1" applyFont="1" applyFill="1" applyBorder="1" applyAlignment="1">
      <alignment horizontal="center"/>
      <protection/>
    </xf>
    <xf numFmtId="0" fontId="21" fillId="19" borderId="19" xfId="50" applyFont="1" applyFill="1" applyBorder="1" applyAlignment="1" applyProtection="1">
      <alignment horizontal="center"/>
      <protection/>
    </xf>
    <xf numFmtId="0" fontId="32" fillId="0" borderId="11" xfId="47" applyNumberFormat="1" applyFont="1" applyFill="1" applyBorder="1" applyAlignment="1">
      <alignment/>
      <protection/>
    </xf>
    <xf numFmtId="0" fontId="32" fillId="0" borderId="11" xfId="47" applyFont="1" applyFill="1" applyBorder="1">
      <alignment/>
      <protection/>
    </xf>
    <xf numFmtId="0" fontId="21" fillId="25" borderId="20" xfId="49" applyFont="1" applyFill="1" applyBorder="1" applyAlignment="1">
      <alignment horizontal="center" vertical="center"/>
      <protection/>
    </xf>
    <xf numFmtId="0" fontId="21" fillId="0" borderId="21" xfId="49" applyFont="1" applyFill="1" applyBorder="1" applyAlignment="1">
      <alignment horizontal="center" vertical="center"/>
      <protection/>
    </xf>
    <xf numFmtId="0" fontId="0" fillId="0" borderId="21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27" fillId="0" borderId="22" xfId="0" applyFont="1" applyFill="1" applyBorder="1" applyAlignment="1">
      <alignment horizontal="left"/>
    </xf>
    <xf numFmtId="0" fontId="32" fillId="27" borderId="11" xfId="47" applyFont="1" applyFill="1" applyBorder="1">
      <alignment/>
      <protection/>
    </xf>
    <xf numFmtId="0" fontId="0" fillId="27" borderId="11" xfId="0" applyFill="1" applyBorder="1" applyAlignment="1">
      <alignment/>
    </xf>
    <xf numFmtId="0" fontId="0" fillId="0" borderId="11" xfId="49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center"/>
    </xf>
    <xf numFmtId="0" fontId="21" fillId="0" borderId="18" xfId="50" applyFont="1" applyFill="1" applyBorder="1" applyAlignment="1">
      <alignment horizontal="center"/>
      <protection/>
    </xf>
    <xf numFmtId="0" fontId="0" fillId="0" borderId="23" xfId="49" applyFont="1" applyFill="1" applyBorder="1" applyAlignment="1">
      <alignment horizontal="center" vertical="center"/>
      <protection/>
    </xf>
    <xf numFmtId="0" fontId="0" fillId="0" borderId="23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right"/>
    </xf>
    <xf numFmtId="0" fontId="0" fillId="0" borderId="21" xfId="0" applyNumberFormat="1" applyFill="1" applyBorder="1" applyAlignment="1">
      <alignment/>
    </xf>
    <xf numFmtId="0" fontId="32" fillId="27" borderId="0" xfId="47" applyFont="1" applyFill="1" applyBorder="1">
      <alignment/>
      <protection/>
    </xf>
    <xf numFmtId="0" fontId="0" fillId="24" borderId="11" xfId="0" applyFill="1" applyBorder="1" applyAlignment="1">
      <alignment/>
    </xf>
    <xf numFmtId="0" fontId="0" fillId="27" borderId="0" xfId="0" applyFill="1" applyAlignment="1">
      <alignment/>
    </xf>
    <xf numFmtId="0" fontId="32" fillId="0" borderId="13" xfId="47" applyFont="1" applyFill="1" applyBorder="1">
      <alignment/>
      <protection/>
    </xf>
    <xf numFmtId="0" fontId="0" fillId="0" borderId="20" xfId="0" applyFill="1" applyBorder="1" applyAlignment="1">
      <alignment/>
    </xf>
    <xf numFmtId="0" fontId="27" fillId="0" borderId="15" xfId="0" applyFont="1" applyFill="1" applyBorder="1" applyAlignment="1">
      <alignment horizontal="left"/>
    </xf>
    <xf numFmtId="0" fontId="32" fillId="0" borderId="12" xfId="47" applyNumberFormat="1" applyFont="1" applyFill="1" applyBorder="1" applyAlignment="1">
      <alignment/>
      <protection/>
    </xf>
    <xf numFmtId="0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24" xfId="0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/>
    </xf>
    <xf numFmtId="0" fontId="0" fillId="0" borderId="25" xfId="0" applyFill="1" applyBorder="1" applyAlignment="1">
      <alignment horizontal="center"/>
    </xf>
    <xf numFmtId="0" fontId="27" fillId="0" borderId="26" xfId="0" applyFont="1" applyFill="1" applyBorder="1" applyAlignment="1">
      <alignment horizontal="left"/>
    </xf>
    <xf numFmtId="0" fontId="0" fillId="27" borderId="11" xfId="0" applyNumberFormat="1" applyFont="1" applyFill="1" applyBorder="1" applyAlignment="1">
      <alignment horizontal="center"/>
    </xf>
    <xf numFmtId="0" fontId="0" fillId="27" borderId="11" xfId="0" applyNumberFormat="1" applyFill="1" applyBorder="1" applyAlignment="1">
      <alignment horizontal="center"/>
    </xf>
    <xf numFmtId="0" fontId="32" fillId="27" borderId="11" xfId="47" applyNumberFormat="1" applyFont="1" applyFill="1" applyBorder="1" applyAlignment="1">
      <alignment/>
      <protection/>
    </xf>
    <xf numFmtId="0" fontId="0" fillId="27" borderId="11" xfId="0" applyFill="1" applyBorder="1" applyAlignment="1">
      <alignment horizontal="center"/>
    </xf>
    <xf numFmtId="0" fontId="0" fillId="27" borderId="21" xfId="0" applyFill="1" applyBorder="1" applyAlignment="1">
      <alignment horizontal="center"/>
    </xf>
    <xf numFmtId="0" fontId="0" fillId="27" borderId="21" xfId="0" applyFill="1" applyBorder="1" applyAlignment="1">
      <alignment/>
    </xf>
    <xf numFmtId="0" fontId="32" fillId="27" borderId="13" xfId="47" applyFont="1" applyFill="1" applyBorder="1">
      <alignment/>
      <protection/>
    </xf>
    <xf numFmtId="0" fontId="0" fillId="27" borderId="13" xfId="0" applyNumberFormat="1" applyFont="1" applyFill="1" applyBorder="1" applyAlignment="1">
      <alignment horizontal="center"/>
    </xf>
    <xf numFmtId="0" fontId="0" fillId="27" borderId="11" xfId="0" applyFont="1" applyFill="1" applyBorder="1" applyAlignment="1">
      <alignment horizontal="center"/>
    </xf>
    <xf numFmtId="0" fontId="0" fillId="27" borderId="23" xfId="0" applyFont="1" applyFill="1" applyBorder="1" applyAlignment="1">
      <alignment horizontal="center"/>
    </xf>
    <xf numFmtId="0" fontId="0" fillId="27" borderId="23" xfId="49" applyFont="1" applyFill="1" applyBorder="1" applyAlignment="1">
      <alignment horizontal="center" vertical="center"/>
      <protection/>
    </xf>
    <xf numFmtId="0" fontId="0" fillId="27" borderId="11" xfId="0" applyNumberFormat="1" applyFont="1" applyFill="1" applyBorder="1" applyAlignment="1">
      <alignment horizontal="center"/>
    </xf>
    <xf numFmtId="0" fontId="0" fillId="27" borderId="23" xfId="0" applyNumberFormat="1" applyFont="1" applyFill="1" applyBorder="1" applyAlignment="1">
      <alignment horizontal="center"/>
    </xf>
    <xf numFmtId="0" fontId="0" fillId="27" borderId="11" xfId="49" applyFont="1" applyFill="1" applyBorder="1" applyAlignment="1">
      <alignment horizontal="center" vertical="center"/>
      <protection/>
    </xf>
    <xf numFmtId="0" fontId="0" fillId="27" borderId="11" xfId="49" applyFont="1" applyFill="1" applyBorder="1" applyAlignment="1">
      <alignment horizontal="center" vertical="center"/>
      <protection/>
    </xf>
    <xf numFmtId="0" fontId="0" fillId="27" borderId="11" xfId="0" applyNumberFormat="1" applyFill="1" applyBorder="1" applyAlignment="1">
      <alignment/>
    </xf>
    <xf numFmtId="0" fontId="0" fillId="27" borderId="13" xfId="0" applyFill="1" applyBorder="1" applyAlignment="1">
      <alignment horizontal="center"/>
    </xf>
    <xf numFmtId="0" fontId="0" fillId="27" borderId="13" xfId="0" applyFont="1" applyFill="1" applyBorder="1" applyAlignment="1">
      <alignment horizontal="center"/>
    </xf>
    <xf numFmtId="0" fontId="0" fillId="27" borderId="13" xfId="0" applyFill="1" applyBorder="1" applyAlignment="1">
      <alignment/>
    </xf>
    <xf numFmtId="0" fontId="0" fillId="27" borderId="14" xfId="0" applyFont="1" applyFill="1" applyBorder="1" applyAlignment="1">
      <alignment horizontal="center"/>
    </xf>
    <xf numFmtId="0" fontId="33" fillId="27" borderId="0" xfId="0" applyFont="1" applyFill="1" applyAlignment="1">
      <alignment horizontal="right"/>
    </xf>
    <xf numFmtId="0" fontId="34" fillId="27" borderId="0" xfId="48" applyFont="1" applyFill="1" applyBorder="1">
      <alignment/>
      <protection/>
    </xf>
    <xf numFmtId="0" fontId="0" fillId="27" borderId="0" xfId="0" applyFill="1" applyAlignment="1">
      <alignment horizontal="center"/>
    </xf>
    <xf numFmtId="0" fontId="32" fillId="26" borderId="18" xfId="47" applyFont="1" applyFill="1" applyBorder="1">
      <alignment/>
      <protection/>
    </xf>
    <xf numFmtId="0" fontId="0" fillId="26" borderId="18" xfId="0" applyNumberFormat="1" applyFont="1" applyFill="1" applyBorder="1" applyAlignment="1">
      <alignment horizontal="center"/>
    </xf>
    <xf numFmtId="0" fontId="0" fillId="26" borderId="18" xfId="0" applyFill="1" applyBorder="1" applyAlignment="1">
      <alignment horizontal="center"/>
    </xf>
    <xf numFmtId="0" fontId="0" fillId="26" borderId="18" xfId="0" applyFont="1" applyFill="1" applyBorder="1" applyAlignment="1">
      <alignment horizontal="center"/>
    </xf>
    <xf numFmtId="0" fontId="0" fillId="26" borderId="27" xfId="0" applyFont="1" applyFill="1" applyBorder="1" applyAlignment="1">
      <alignment horizontal="center"/>
    </xf>
    <xf numFmtId="0" fontId="0" fillId="26" borderId="18" xfId="0" applyNumberFormat="1" applyFont="1" applyFill="1" applyBorder="1" applyAlignment="1">
      <alignment/>
    </xf>
    <xf numFmtId="0" fontId="0" fillId="26" borderId="28" xfId="0" applyFill="1" applyBorder="1" applyAlignment="1">
      <alignment horizontal="center"/>
    </xf>
    <xf numFmtId="0" fontId="27" fillId="26" borderId="29" xfId="0" applyFont="1" applyFill="1" applyBorder="1" applyAlignment="1">
      <alignment horizontal="left"/>
    </xf>
    <xf numFmtId="0" fontId="0" fillId="26" borderId="30" xfId="0" applyFill="1" applyBorder="1" applyAlignment="1">
      <alignment/>
    </xf>
    <xf numFmtId="0" fontId="22" fillId="25" borderId="31" xfId="50" applyFont="1" applyFill="1" applyBorder="1" applyAlignment="1">
      <alignment horizontal="center" vertical="center"/>
      <protection/>
    </xf>
    <xf numFmtId="0" fontId="20" fillId="25" borderId="32" xfId="49" applyFont="1" applyFill="1" applyBorder="1" applyAlignment="1">
      <alignment horizontal="center" vertical="center"/>
      <protection/>
    </xf>
    <xf numFmtId="0" fontId="20" fillId="25" borderId="33" xfId="49" applyFont="1" applyFill="1" applyBorder="1" applyAlignment="1">
      <alignment horizontal="center" vertical="center"/>
      <protection/>
    </xf>
    <xf numFmtId="0" fontId="20" fillId="25" borderId="34" xfId="49" applyFont="1" applyFill="1" applyBorder="1" applyAlignment="1">
      <alignment horizontal="center" vertical="center"/>
      <protection/>
    </xf>
    <xf numFmtId="0" fontId="0" fillId="25" borderId="35" xfId="0" applyFill="1" applyBorder="1" applyAlignment="1">
      <alignment/>
    </xf>
    <xf numFmtId="0" fontId="20" fillId="25" borderId="36" xfId="49" applyFont="1" applyFill="1" applyBorder="1" applyAlignment="1">
      <alignment horizontal="center" vertical="center"/>
      <protection/>
    </xf>
    <xf numFmtId="0" fontId="21" fillId="25" borderId="37" xfId="0" applyFont="1" applyFill="1" applyBorder="1" applyAlignment="1">
      <alignment horizontal="center" vertical="center"/>
    </xf>
    <xf numFmtId="0" fontId="20" fillId="25" borderId="38" xfId="49" applyFont="1" applyFill="1" applyBorder="1" applyAlignment="1">
      <alignment horizontal="center" vertical="center"/>
      <protection/>
    </xf>
    <xf numFmtId="0" fontId="21" fillId="25" borderId="13" xfId="0" applyFont="1" applyFill="1" applyBorder="1" applyAlignment="1">
      <alignment horizontal="center" vertical="center"/>
    </xf>
    <xf numFmtId="0" fontId="21" fillId="25" borderId="38" xfId="49" applyFont="1" applyFill="1" applyBorder="1" applyAlignment="1">
      <alignment horizontal="center" vertical="center"/>
      <protection/>
    </xf>
    <xf numFmtId="0" fontId="21" fillId="25" borderId="38" xfId="0" applyFont="1" applyFill="1" applyBorder="1" applyAlignment="1">
      <alignment horizontal="center" vertical="center"/>
    </xf>
    <xf numFmtId="0" fontId="21" fillId="25" borderId="39" xfId="0" applyFont="1" applyFill="1" applyBorder="1" applyAlignment="1">
      <alignment horizontal="center" vertical="center"/>
    </xf>
    <xf numFmtId="0" fontId="20" fillId="25" borderId="40" xfId="49" applyFont="1" applyFill="1" applyBorder="1" applyAlignment="1">
      <alignment horizontal="center" vertical="center"/>
      <protection/>
    </xf>
    <xf numFmtId="0" fontId="0" fillId="25" borderId="41" xfId="0" applyFill="1" applyBorder="1" applyAlignment="1">
      <alignment/>
    </xf>
    <xf numFmtId="0" fontId="32" fillId="26" borderId="11" xfId="47" applyNumberFormat="1" applyFont="1" applyFill="1" applyBorder="1" applyAlignment="1">
      <alignment/>
      <protection/>
    </xf>
    <xf numFmtId="0" fontId="0" fillId="26" borderId="11" xfId="0" applyNumberFormat="1" applyFont="1" applyFill="1" applyBorder="1" applyAlignment="1">
      <alignment horizontal="center"/>
    </xf>
    <xf numFmtId="0" fontId="0" fillId="26" borderId="11" xfId="0" applyFill="1" applyBorder="1" applyAlignment="1">
      <alignment horizontal="center"/>
    </xf>
    <xf numFmtId="0" fontId="0" fillId="26" borderId="11" xfId="0" applyFont="1" applyFill="1" applyBorder="1" applyAlignment="1">
      <alignment horizontal="center"/>
    </xf>
    <xf numFmtId="0" fontId="0" fillId="26" borderId="23" xfId="0" applyFont="1" applyFill="1" applyBorder="1" applyAlignment="1">
      <alignment horizontal="center"/>
    </xf>
    <xf numFmtId="0" fontId="0" fillId="26" borderId="11" xfId="0" applyFill="1" applyBorder="1" applyAlignment="1">
      <alignment/>
    </xf>
    <xf numFmtId="0" fontId="0" fillId="26" borderId="21" xfId="0" applyFill="1" applyBorder="1" applyAlignment="1">
      <alignment/>
    </xf>
    <xf numFmtId="0" fontId="27" fillId="26" borderId="22" xfId="0" applyFont="1" applyFill="1" applyBorder="1" applyAlignment="1">
      <alignment horizontal="left"/>
    </xf>
    <xf numFmtId="0" fontId="0" fillId="26" borderId="0" xfId="0" applyFill="1" applyAlignment="1">
      <alignment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cobra_cup_poomse " xfId="48"/>
    <cellStyle name="normální_vysledky NTL" xfId="49"/>
    <cellStyle name="normální_Vzor_vysledkovych_listin_2008_0_0(2)" xfId="50"/>
    <cellStyle name="Poznámka" xfId="51"/>
    <cellStyle name="Percent" xfId="52"/>
    <cellStyle name="Propojená buňka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32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8.140625" style="7" customWidth="1"/>
    <col min="2" max="2" width="43.140625" style="6" customWidth="1"/>
    <col min="3" max="7" width="18.7109375" style="5" customWidth="1"/>
    <col min="8" max="8" width="18.7109375" style="7" customWidth="1"/>
    <col min="9" max="16384" width="9.140625" style="2" customWidth="1"/>
  </cols>
  <sheetData>
    <row r="1" spans="1:9" ht="50.25" customHeight="1" thickBot="1">
      <c r="A1" s="122" t="s">
        <v>69</v>
      </c>
      <c r="B1" s="122"/>
      <c r="C1" s="122"/>
      <c r="D1" s="122"/>
      <c r="E1" s="122"/>
      <c r="F1" s="122"/>
      <c r="G1" s="122"/>
      <c r="H1" s="31"/>
      <c r="I1" s="1"/>
    </row>
    <row r="2" spans="1:8" ht="17.25" thickBot="1" thickTop="1">
      <c r="A2" s="41" t="s">
        <v>122</v>
      </c>
      <c r="B2" s="41" t="s">
        <v>0</v>
      </c>
      <c r="C2" s="41" t="s">
        <v>1</v>
      </c>
      <c r="D2" s="41" t="s">
        <v>2</v>
      </c>
      <c r="E2" s="41" t="s">
        <v>3</v>
      </c>
      <c r="F2" s="41" t="s">
        <v>70</v>
      </c>
      <c r="G2" s="42" t="s">
        <v>5</v>
      </c>
      <c r="H2" s="2"/>
    </row>
    <row r="3" spans="1:8" ht="15" thickBot="1">
      <c r="A3" s="43">
        <v>1</v>
      </c>
      <c r="B3" s="44" t="s">
        <v>54</v>
      </c>
      <c r="C3" s="45">
        <v>7</v>
      </c>
      <c r="D3" s="46">
        <v>10</v>
      </c>
      <c r="E3" s="4">
        <v>7</v>
      </c>
      <c r="F3" s="4">
        <v>7</v>
      </c>
      <c r="G3" s="3">
        <f aca="true" t="shared" si="0" ref="G3:G15">SUM(C3:F3)</f>
        <v>31</v>
      </c>
      <c r="H3" s="2"/>
    </row>
    <row r="4" spans="1:8" ht="15" thickBot="1">
      <c r="A4" s="45">
        <v>2</v>
      </c>
      <c r="B4" s="44" t="s">
        <v>9</v>
      </c>
      <c r="C4" s="45">
        <v>1</v>
      </c>
      <c r="D4" s="46">
        <v>6</v>
      </c>
      <c r="E4" s="4">
        <v>5</v>
      </c>
      <c r="F4" s="4">
        <v>5</v>
      </c>
      <c r="G4" s="3">
        <f t="shared" si="0"/>
        <v>17</v>
      </c>
      <c r="H4" s="2"/>
    </row>
    <row r="5" spans="1:8" ht="15" thickBot="1">
      <c r="A5" s="47">
        <v>3</v>
      </c>
      <c r="B5" s="48" t="s">
        <v>55</v>
      </c>
      <c r="C5" s="47">
        <v>5</v>
      </c>
      <c r="D5" s="49">
        <v>8</v>
      </c>
      <c r="E5" s="70">
        <v>2</v>
      </c>
      <c r="F5" s="70">
        <v>1</v>
      </c>
      <c r="G5" s="58">
        <f t="shared" si="0"/>
        <v>16</v>
      </c>
      <c r="H5" s="2"/>
    </row>
    <row r="6" spans="1:8" ht="15" thickBot="1">
      <c r="A6" s="50">
        <v>4</v>
      </c>
      <c r="B6" s="51" t="s">
        <v>71</v>
      </c>
      <c r="C6" s="50">
        <v>5</v>
      </c>
      <c r="D6" s="52">
        <v>1</v>
      </c>
      <c r="E6" s="11">
        <v>3</v>
      </c>
      <c r="F6" s="11">
        <v>2</v>
      </c>
      <c r="G6" s="30">
        <f t="shared" si="0"/>
        <v>11</v>
      </c>
      <c r="H6" s="2"/>
    </row>
    <row r="7" spans="1:8" ht="15" thickBot="1">
      <c r="A7" s="45">
        <v>5</v>
      </c>
      <c r="B7" s="44" t="s">
        <v>33</v>
      </c>
      <c r="C7" s="45">
        <v>0</v>
      </c>
      <c r="D7" s="46">
        <v>4</v>
      </c>
      <c r="E7" s="29">
        <v>0</v>
      </c>
      <c r="F7" s="29">
        <v>3</v>
      </c>
      <c r="G7" s="3">
        <f t="shared" si="0"/>
        <v>7</v>
      </c>
      <c r="H7" s="2"/>
    </row>
    <row r="8" spans="1:8" ht="15" thickBot="1">
      <c r="A8" s="57">
        <v>6</v>
      </c>
      <c r="B8" s="51" t="s">
        <v>52</v>
      </c>
      <c r="C8" s="50">
        <v>2</v>
      </c>
      <c r="D8" s="52">
        <v>0</v>
      </c>
      <c r="E8" s="4">
        <v>1</v>
      </c>
      <c r="F8" s="4">
        <v>0</v>
      </c>
      <c r="G8" s="3">
        <f t="shared" si="0"/>
        <v>3</v>
      </c>
      <c r="H8" s="2"/>
    </row>
    <row r="9" spans="1:8" ht="15" thickBot="1">
      <c r="A9" s="50">
        <v>7</v>
      </c>
      <c r="B9" s="54" t="s">
        <v>121</v>
      </c>
      <c r="C9" s="50">
        <v>0</v>
      </c>
      <c r="D9" s="52">
        <v>2</v>
      </c>
      <c r="E9" s="29">
        <v>0</v>
      </c>
      <c r="F9" s="29">
        <v>0</v>
      </c>
      <c r="G9" s="3">
        <f t="shared" si="0"/>
        <v>2</v>
      </c>
      <c r="H9" s="2"/>
    </row>
    <row r="10" spans="1:7" ht="15" thickBot="1">
      <c r="A10" s="45" t="s">
        <v>123</v>
      </c>
      <c r="B10" s="44" t="s">
        <v>72</v>
      </c>
      <c r="C10" s="45">
        <v>0</v>
      </c>
      <c r="D10" s="46">
        <v>0</v>
      </c>
      <c r="E10" s="28">
        <v>0</v>
      </c>
      <c r="F10" s="28">
        <v>0</v>
      </c>
      <c r="G10" s="3">
        <f t="shared" si="0"/>
        <v>0</v>
      </c>
    </row>
    <row r="11" spans="1:8" ht="15" thickBot="1">
      <c r="A11" s="53" t="s">
        <v>123</v>
      </c>
      <c r="B11" s="54" t="s">
        <v>8</v>
      </c>
      <c r="C11" s="53">
        <v>0</v>
      </c>
      <c r="D11" s="55">
        <v>0</v>
      </c>
      <c r="E11" s="4">
        <v>0</v>
      </c>
      <c r="F11" s="4">
        <v>0</v>
      </c>
      <c r="G11" s="3">
        <f t="shared" si="0"/>
        <v>0</v>
      </c>
      <c r="H11" s="2"/>
    </row>
    <row r="12" spans="1:8" ht="15" thickBot="1">
      <c r="A12" s="53" t="s">
        <v>123</v>
      </c>
      <c r="B12" s="54" t="s">
        <v>73</v>
      </c>
      <c r="C12" s="53">
        <v>0</v>
      </c>
      <c r="D12" s="55">
        <v>0</v>
      </c>
      <c r="E12" s="29">
        <v>0</v>
      </c>
      <c r="F12" s="29">
        <v>0</v>
      </c>
      <c r="G12" s="3">
        <f t="shared" si="0"/>
        <v>0</v>
      </c>
      <c r="H12" s="2"/>
    </row>
    <row r="13" spans="1:8" ht="15.75" thickBot="1">
      <c r="A13" s="53" t="s">
        <v>123</v>
      </c>
      <c r="B13" s="56" t="s">
        <v>56</v>
      </c>
      <c r="C13" s="53">
        <v>0</v>
      </c>
      <c r="D13" s="55">
        <v>0</v>
      </c>
      <c r="E13" s="4">
        <v>0</v>
      </c>
      <c r="F13" s="4">
        <v>0</v>
      </c>
      <c r="G13" s="3">
        <f t="shared" si="0"/>
        <v>0</v>
      </c>
      <c r="H13" s="2"/>
    </row>
    <row r="14" spans="1:8" ht="15" thickBot="1">
      <c r="A14" s="53" t="s">
        <v>123</v>
      </c>
      <c r="B14" s="54" t="s">
        <v>35</v>
      </c>
      <c r="C14" s="53">
        <v>0</v>
      </c>
      <c r="D14" s="55">
        <v>0</v>
      </c>
      <c r="E14" s="27">
        <v>0</v>
      </c>
      <c r="F14" s="27">
        <v>0</v>
      </c>
      <c r="G14" s="3">
        <f t="shared" si="0"/>
        <v>0</v>
      </c>
      <c r="H14" s="2"/>
    </row>
    <row r="15" spans="1:8" ht="14.25">
      <c r="A15" s="53" t="s">
        <v>123</v>
      </c>
      <c r="B15" s="54" t="s">
        <v>74</v>
      </c>
      <c r="C15" s="53">
        <v>0</v>
      </c>
      <c r="D15" s="55">
        <v>0</v>
      </c>
      <c r="E15" s="4">
        <v>0</v>
      </c>
      <c r="F15" s="4">
        <v>0</v>
      </c>
      <c r="G15" s="3">
        <f t="shared" si="0"/>
        <v>0</v>
      </c>
      <c r="H15" s="2"/>
    </row>
    <row r="16" spans="2:8" ht="12.75">
      <c r="B16" s="13" t="s">
        <v>15</v>
      </c>
      <c r="C16" s="14">
        <f>SUM(C3:C15)</f>
        <v>20</v>
      </c>
      <c r="D16" s="14">
        <f>SUM(D3:D15)</f>
        <v>31</v>
      </c>
      <c r="E16" s="14">
        <f>SUM(E3:E15)</f>
        <v>18</v>
      </c>
      <c r="F16" s="14">
        <f>SUM(F3:F15)</f>
        <v>18</v>
      </c>
      <c r="G16" s="14">
        <f>SUM(G3:G15)</f>
        <v>87</v>
      </c>
      <c r="H16" s="2"/>
    </row>
    <row r="17" spans="1:8" ht="12.75">
      <c r="A17" s="2"/>
      <c r="B17" s="2"/>
      <c r="C17" s="2"/>
      <c r="D17" s="2"/>
      <c r="E17" s="2"/>
      <c r="F17" s="2"/>
      <c r="G17" s="2"/>
      <c r="H17" s="2"/>
    </row>
    <row r="18" spans="1:8" ht="12.75">
      <c r="A18" s="2"/>
      <c r="B18" s="2"/>
      <c r="C18" s="2"/>
      <c r="D18" s="2"/>
      <c r="E18" s="2"/>
      <c r="F18" s="2"/>
      <c r="G18" s="2"/>
      <c r="H18" s="2"/>
    </row>
    <row r="19" spans="1:8" ht="12.75">
      <c r="A19" s="2"/>
      <c r="B19" s="2"/>
      <c r="C19" s="2"/>
      <c r="D19" s="2"/>
      <c r="E19" s="2"/>
      <c r="F19" s="2"/>
      <c r="G19" s="2"/>
      <c r="H19" s="2"/>
    </row>
    <row r="20" spans="1:8" ht="12.75">
      <c r="A20" s="2"/>
      <c r="B20" s="2"/>
      <c r="C20" s="2"/>
      <c r="D20" s="2"/>
      <c r="E20" s="2"/>
      <c r="F20" s="2"/>
      <c r="G20" s="2"/>
      <c r="H20" s="2"/>
    </row>
    <row r="21" spans="1:8" ht="12.75">
      <c r="A21" s="2"/>
      <c r="B21" s="2"/>
      <c r="C21" s="2"/>
      <c r="D21" s="2"/>
      <c r="E21" s="2"/>
      <c r="F21" s="2"/>
      <c r="G21" s="2"/>
      <c r="H21" s="2"/>
    </row>
    <row r="22" spans="1:8" ht="12.75">
      <c r="A22" s="2"/>
      <c r="B22" s="2"/>
      <c r="C22" s="2"/>
      <c r="D22" s="2"/>
      <c r="E22" s="2"/>
      <c r="F22" s="2"/>
      <c r="G22" s="2"/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</sheetData>
  <sheetProtection/>
  <mergeCells count="1">
    <mergeCell ref="A1:G1"/>
  </mergeCells>
  <printOptions/>
  <pageMargins left="0.75" right="0.75" top="1" bottom="1" header="0.4921259845" footer="0.4921259845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T175"/>
  <sheetViews>
    <sheetView tabSelected="1" zoomScale="80" zoomScaleNormal="80" zoomScalePageLayoutView="0" workbookViewId="0" topLeftCell="A1">
      <selection activeCell="A1" sqref="A1:P1"/>
    </sheetView>
  </sheetViews>
  <sheetFormatPr defaultColWidth="9.140625" defaultRowHeight="12.75"/>
  <cols>
    <col min="1" max="2" width="18.7109375" style="0" customWidth="1"/>
    <col min="3" max="3" width="42.00390625" style="0" customWidth="1"/>
    <col min="4" max="4" width="19.140625" style="0" customWidth="1"/>
    <col min="5" max="5" width="5.7109375" style="8" customWidth="1"/>
    <col min="6" max="6" width="19.140625" style="10" customWidth="1"/>
    <col min="7" max="7" width="5.7109375" style="8" customWidth="1"/>
    <col min="8" max="8" width="19.00390625" style="10" customWidth="1"/>
    <col min="9" max="9" width="5.7109375" style="8" customWidth="1"/>
    <col min="10" max="10" width="17.8515625" style="10" customWidth="1"/>
    <col min="11" max="11" width="5.7109375" style="8" customWidth="1"/>
    <col min="12" max="12" width="18.7109375" style="8" customWidth="1"/>
    <col min="13" max="13" width="5.7109375" style="8" customWidth="1"/>
    <col min="14" max="14" width="18.8515625" style="0" customWidth="1"/>
    <col min="15" max="15" width="5.7109375" style="0" customWidth="1"/>
    <col min="16" max="16" width="17.8515625" style="0" customWidth="1"/>
    <col min="17" max="17" width="18.57421875" style="0" customWidth="1"/>
    <col min="18" max="18" width="9.28125" style="0" customWidth="1"/>
    <col min="19" max="19" width="5.7109375" style="0" customWidth="1"/>
    <col min="20" max="20" width="15.28125" style="0" customWidth="1"/>
  </cols>
  <sheetData>
    <row r="1" spans="1:20" ht="49.5" customHeight="1" thickBot="1">
      <c r="A1" s="122" t="s">
        <v>120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32"/>
      <c r="R1" s="32"/>
      <c r="S1" s="32"/>
      <c r="T1" s="33"/>
    </row>
    <row r="2" spans="1:20" ht="16.5" thickTop="1">
      <c r="A2" s="127" t="s">
        <v>6</v>
      </c>
      <c r="B2" s="123" t="s">
        <v>75</v>
      </c>
      <c r="C2" s="129" t="s">
        <v>0</v>
      </c>
      <c r="D2" s="131" t="s">
        <v>11</v>
      </c>
      <c r="E2" s="132"/>
      <c r="F2" s="131" t="s">
        <v>12</v>
      </c>
      <c r="G2" s="132"/>
      <c r="H2" s="131" t="s">
        <v>3</v>
      </c>
      <c r="I2" s="132"/>
      <c r="J2" s="131" t="s">
        <v>4</v>
      </c>
      <c r="K2" s="133"/>
      <c r="L2" s="125" t="s">
        <v>190</v>
      </c>
      <c r="M2" s="126"/>
      <c r="N2" s="126"/>
      <c r="O2" s="126"/>
      <c r="P2" s="134" t="s">
        <v>5</v>
      </c>
      <c r="Q2" s="18"/>
      <c r="R2" s="18"/>
      <c r="S2" s="18"/>
      <c r="T2" s="18"/>
    </row>
    <row r="3" spans="1:20" ht="15.75">
      <c r="A3" s="128"/>
      <c r="B3" s="124"/>
      <c r="C3" s="130"/>
      <c r="D3" s="36" t="s">
        <v>7</v>
      </c>
      <c r="E3" s="37" t="s">
        <v>10</v>
      </c>
      <c r="F3" s="38" t="s">
        <v>7</v>
      </c>
      <c r="G3" s="37" t="s">
        <v>10</v>
      </c>
      <c r="H3" s="38" t="s">
        <v>7</v>
      </c>
      <c r="I3" s="37" t="s">
        <v>10</v>
      </c>
      <c r="J3" s="36" t="s">
        <v>7</v>
      </c>
      <c r="K3" s="39" t="s">
        <v>10</v>
      </c>
      <c r="L3" s="40" t="s">
        <v>7</v>
      </c>
      <c r="M3" s="37" t="s">
        <v>10</v>
      </c>
      <c r="N3" s="36" t="s">
        <v>7</v>
      </c>
      <c r="O3" s="61" t="s">
        <v>10</v>
      </c>
      <c r="P3" s="135"/>
      <c r="Q3" s="18"/>
      <c r="R3" s="18"/>
      <c r="S3" s="18"/>
      <c r="T3" s="18"/>
    </row>
    <row r="4" spans="1:20" ht="18">
      <c r="A4" s="66" t="s">
        <v>27</v>
      </c>
      <c r="B4" s="66" t="s">
        <v>105</v>
      </c>
      <c r="C4" s="66" t="s">
        <v>71</v>
      </c>
      <c r="D4" s="66" t="s">
        <v>119</v>
      </c>
      <c r="E4" s="90">
        <v>11</v>
      </c>
      <c r="F4" s="66" t="s">
        <v>119</v>
      </c>
      <c r="G4" s="93">
        <v>5</v>
      </c>
      <c r="H4" s="66" t="s">
        <v>119</v>
      </c>
      <c r="I4" s="98">
        <v>9</v>
      </c>
      <c r="J4" s="66" t="s">
        <v>119</v>
      </c>
      <c r="K4" s="99">
        <v>9</v>
      </c>
      <c r="L4" s="66" t="s">
        <v>119</v>
      </c>
      <c r="M4" s="90">
        <v>34</v>
      </c>
      <c r="N4" s="24"/>
      <c r="O4" s="64"/>
      <c r="P4" s="65">
        <f aca="true" t="shared" si="0" ref="P4:P35">E4+G4+I4+K4</f>
        <v>34</v>
      </c>
      <c r="Q4" s="18"/>
      <c r="S4" s="18"/>
      <c r="T4" s="18"/>
    </row>
    <row r="5" spans="1:20" ht="18">
      <c r="A5" s="66" t="s">
        <v>30</v>
      </c>
      <c r="B5" s="66" t="s">
        <v>24</v>
      </c>
      <c r="C5" s="66" t="s">
        <v>33</v>
      </c>
      <c r="D5" s="66" t="s">
        <v>67</v>
      </c>
      <c r="E5" s="91">
        <v>9</v>
      </c>
      <c r="F5" s="66" t="s">
        <v>67</v>
      </c>
      <c r="G5" s="93">
        <v>11</v>
      </c>
      <c r="H5" s="66" t="s">
        <v>67</v>
      </c>
      <c r="I5" s="98">
        <v>7</v>
      </c>
      <c r="J5" s="67"/>
      <c r="K5" s="100">
        <v>0</v>
      </c>
      <c r="L5" s="66" t="s">
        <v>67</v>
      </c>
      <c r="M5" s="91">
        <v>27</v>
      </c>
      <c r="N5" s="24"/>
      <c r="O5" s="24"/>
      <c r="P5" s="65">
        <f t="shared" si="0"/>
        <v>27</v>
      </c>
      <c r="Q5" s="18"/>
      <c r="R5" s="15"/>
      <c r="S5" s="18"/>
      <c r="T5" s="18"/>
    </row>
    <row r="6" spans="1:20" ht="18">
      <c r="A6" s="92" t="s">
        <v>48</v>
      </c>
      <c r="B6" s="92" t="s">
        <v>87</v>
      </c>
      <c r="C6" s="92" t="s">
        <v>9</v>
      </c>
      <c r="D6" s="92" t="s">
        <v>63</v>
      </c>
      <c r="E6" s="91">
        <v>7</v>
      </c>
      <c r="F6" s="92" t="s">
        <v>63</v>
      </c>
      <c r="G6" s="91">
        <v>9</v>
      </c>
      <c r="H6" s="92" t="s">
        <v>63</v>
      </c>
      <c r="I6" s="101">
        <v>3</v>
      </c>
      <c r="J6" s="92" t="s">
        <v>63</v>
      </c>
      <c r="K6" s="102">
        <v>7</v>
      </c>
      <c r="L6" s="92" t="s">
        <v>63</v>
      </c>
      <c r="M6" s="91">
        <v>26</v>
      </c>
      <c r="N6" s="59"/>
      <c r="O6" s="74"/>
      <c r="P6" s="65">
        <f t="shared" si="0"/>
        <v>26</v>
      </c>
      <c r="Q6" s="19"/>
      <c r="R6" s="15"/>
      <c r="S6" s="18"/>
      <c r="T6" s="18"/>
    </row>
    <row r="7" spans="1:17" s="15" customFormat="1" ht="18">
      <c r="A7" s="66" t="s">
        <v>31</v>
      </c>
      <c r="B7" s="66" t="s">
        <v>94</v>
      </c>
      <c r="C7" s="66" t="s">
        <v>71</v>
      </c>
      <c r="D7" s="66" t="s">
        <v>60</v>
      </c>
      <c r="E7" s="90">
        <v>9</v>
      </c>
      <c r="F7" s="66" t="s">
        <v>60</v>
      </c>
      <c r="G7" s="90">
        <v>9</v>
      </c>
      <c r="H7" s="66" t="s">
        <v>60</v>
      </c>
      <c r="I7" s="98">
        <v>5</v>
      </c>
      <c r="J7" s="67"/>
      <c r="K7" s="99">
        <v>0</v>
      </c>
      <c r="L7" s="66" t="s">
        <v>60</v>
      </c>
      <c r="M7" s="90">
        <v>23</v>
      </c>
      <c r="N7" s="25"/>
      <c r="O7" s="63"/>
      <c r="P7" s="65">
        <f t="shared" si="0"/>
        <v>23</v>
      </c>
      <c r="Q7" s="18"/>
    </row>
    <row r="8" spans="1:17" s="15" customFormat="1" ht="18">
      <c r="A8" s="66" t="s">
        <v>28</v>
      </c>
      <c r="B8" s="66" t="s">
        <v>22</v>
      </c>
      <c r="C8" s="66" t="s">
        <v>55</v>
      </c>
      <c r="D8" s="66" t="s">
        <v>66</v>
      </c>
      <c r="E8" s="91">
        <v>11</v>
      </c>
      <c r="F8" s="66" t="s">
        <v>65</v>
      </c>
      <c r="G8" s="93">
        <v>11</v>
      </c>
      <c r="H8" s="67" t="s">
        <v>123</v>
      </c>
      <c r="I8" s="98">
        <v>0</v>
      </c>
      <c r="J8" s="67"/>
      <c r="K8" s="100">
        <v>0</v>
      </c>
      <c r="L8" s="60" t="s">
        <v>66</v>
      </c>
      <c r="M8" s="21">
        <v>11</v>
      </c>
      <c r="N8" s="66" t="s">
        <v>65</v>
      </c>
      <c r="O8" s="94">
        <v>11</v>
      </c>
      <c r="P8" s="65">
        <f t="shared" si="0"/>
        <v>22</v>
      </c>
      <c r="Q8" s="18"/>
    </row>
    <row r="9" spans="1:18" s="15" customFormat="1" ht="18">
      <c r="A9" s="66" t="s">
        <v>89</v>
      </c>
      <c r="B9" s="66" t="s">
        <v>90</v>
      </c>
      <c r="C9" s="66" t="s">
        <v>55</v>
      </c>
      <c r="D9" s="66" t="s">
        <v>117</v>
      </c>
      <c r="E9" s="90">
        <v>5</v>
      </c>
      <c r="F9" s="66" t="s">
        <v>124</v>
      </c>
      <c r="G9" s="93">
        <v>9</v>
      </c>
      <c r="H9" s="66" t="s">
        <v>117</v>
      </c>
      <c r="I9" s="98">
        <v>3</v>
      </c>
      <c r="J9" s="66" t="s">
        <v>117</v>
      </c>
      <c r="K9" s="99">
        <v>5</v>
      </c>
      <c r="L9" s="66" t="s">
        <v>117</v>
      </c>
      <c r="M9" s="90">
        <v>13</v>
      </c>
      <c r="N9" s="60" t="s">
        <v>124</v>
      </c>
      <c r="O9" s="63">
        <v>9</v>
      </c>
      <c r="P9" s="65">
        <f t="shared" si="0"/>
        <v>22</v>
      </c>
      <c r="Q9" s="18"/>
      <c r="R9"/>
    </row>
    <row r="10" spans="1:18" s="15" customFormat="1" ht="18">
      <c r="A10" s="66" t="s">
        <v>101</v>
      </c>
      <c r="B10" s="66" t="s">
        <v>17</v>
      </c>
      <c r="C10" s="66" t="s">
        <v>52</v>
      </c>
      <c r="D10" s="66" t="s">
        <v>118</v>
      </c>
      <c r="E10" s="90">
        <v>7</v>
      </c>
      <c r="F10" s="66" t="s">
        <v>57</v>
      </c>
      <c r="G10" s="93">
        <v>3</v>
      </c>
      <c r="H10" s="66" t="s">
        <v>34</v>
      </c>
      <c r="I10" s="98">
        <v>7</v>
      </c>
      <c r="J10" s="66" t="s">
        <v>34</v>
      </c>
      <c r="K10" s="99">
        <v>5</v>
      </c>
      <c r="L10" s="60" t="s">
        <v>118</v>
      </c>
      <c r="M10" s="26">
        <v>7</v>
      </c>
      <c r="N10" s="60" t="s">
        <v>57</v>
      </c>
      <c r="O10" s="63">
        <v>3</v>
      </c>
      <c r="P10" s="65">
        <f t="shared" si="0"/>
        <v>22</v>
      </c>
      <c r="Q10" s="75" t="s">
        <v>34</v>
      </c>
      <c r="R10" s="77">
        <v>12</v>
      </c>
    </row>
    <row r="11" spans="1:18" s="15" customFormat="1" ht="18">
      <c r="A11" s="92" t="s">
        <v>25</v>
      </c>
      <c r="B11" s="92" t="s">
        <v>138</v>
      </c>
      <c r="C11" s="92" t="s">
        <v>111</v>
      </c>
      <c r="D11" s="92" t="s">
        <v>123</v>
      </c>
      <c r="E11" s="90">
        <v>0</v>
      </c>
      <c r="F11" s="92" t="s">
        <v>61</v>
      </c>
      <c r="G11" s="93">
        <v>11</v>
      </c>
      <c r="H11" s="92" t="s">
        <v>61</v>
      </c>
      <c r="I11" s="98">
        <v>5</v>
      </c>
      <c r="J11" s="92" t="s">
        <v>61</v>
      </c>
      <c r="K11" s="99">
        <v>5</v>
      </c>
      <c r="L11" s="92" t="s">
        <v>61</v>
      </c>
      <c r="M11" s="93">
        <v>21</v>
      </c>
      <c r="N11" s="25"/>
      <c r="O11" s="63"/>
      <c r="P11" s="65">
        <f t="shared" si="0"/>
        <v>21</v>
      </c>
      <c r="Q11" s="18"/>
      <c r="R11"/>
    </row>
    <row r="12" spans="1:18" s="15" customFormat="1" ht="18">
      <c r="A12" s="92" t="s">
        <v>32</v>
      </c>
      <c r="B12" s="92" t="s">
        <v>99</v>
      </c>
      <c r="C12" s="92" t="s">
        <v>111</v>
      </c>
      <c r="D12" s="92" t="s">
        <v>62</v>
      </c>
      <c r="E12" s="91">
        <v>7</v>
      </c>
      <c r="F12" s="92" t="s">
        <v>141</v>
      </c>
      <c r="G12" s="93">
        <v>9</v>
      </c>
      <c r="H12" s="67" t="s">
        <v>123</v>
      </c>
      <c r="I12" s="98">
        <v>0</v>
      </c>
      <c r="J12" s="92" t="s">
        <v>62</v>
      </c>
      <c r="K12" s="99">
        <v>5</v>
      </c>
      <c r="L12" s="92" t="s">
        <v>62</v>
      </c>
      <c r="M12" s="91">
        <v>12</v>
      </c>
      <c r="N12" s="59" t="s">
        <v>141</v>
      </c>
      <c r="O12" s="9">
        <v>9</v>
      </c>
      <c r="P12" s="65">
        <f t="shared" si="0"/>
        <v>21</v>
      </c>
      <c r="Q12" s="18"/>
      <c r="R12"/>
    </row>
    <row r="13" spans="1:17" s="15" customFormat="1" ht="18">
      <c r="A13" s="92" t="s">
        <v>50</v>
      </c>
      <c r="B13" s="92" t="s">
        <v>39</v>
      </c>
      <c r="C13" s="92" t="s">
        <v>111</v>
      </c>
      <c r="D13" s="92" t="s">
        <v>64</v>
      </c>
      <c r="E13" s="91">
        <v>3</v>
      </c>
      <c r="F13" s="92" t="s">
        <v>114</v>
      </c>
      <c r="G13" s="93">
        <v>7</v>
      </c>
      <c r="H13" s="67" t="s">
        <v>123</v>
      </c>
      <c r="I13" s="98">
        <v>0</v>
      </c>
      <c r="J13" s="92" t="s">
        <v>64</v>
      </c>
      <c r="K13" s="100">
        <v>9</v>
      </c>
      <c r="L13" s="92" t="s">
        <v>64</v>
      </c>
      <c r="M13" s="91">
        <v>12</v>
      </c>
      <c r="N13" s="59" t="s">
        <v>114</v>
      </c>
      <c r="O13" s="63">
        <v>7</v>
      </c>
      <c r="P13" s="65">
        <f t="shared" si="0"/>
        <v>19</v>
      </c>
      <c r="Q13" s="18"/>
    </row>
    <row r="14" spans="1:18" s="15" customFormat="1" ht="18">
      <c r="A14" s="66" t="s">
        <v>46</v>
      </c>
      <c r="B14" s="66" t="s">
        <v>37</v>
      </c>
      <c r="C14" s="66" t="s">
        <v>111</v>
      </c>
      <c r="D14" s="66" t="s">
        <v>58</v>
      </c>
      <c r="E14" s="91">
        <v>7</v>
      </c>
      <c r="F14" s="66" t="s">
        <v>58</v>
      </c>
      <c r="G14" s="93">
        <v>7</v>
      </c>
      <c r="H14" s="67" t="s">
        <v>123</v>
      </c>
      <c r="I14" s="98">
        <v>0</v>
      </c>
      <c r="J14" s="66" t="s">
        <v>58</v>
      </c>
      <c r="K14" s="99">
        <v>5</v>
      </c>
      <c r="L14" s="66" t="s">
        <v>58</v>
      </c>
      <c r="M14" s="91">
        <v>19</v>
      </c>
      <c r="N14" s="25"/>
      <c r="O14" s="63"/>
      <c r="P14" s="65">
        <f t="shared" si="0"/>
        <v>19</v>
      </c>
      <c r="Q14" s="18"/>
      <c r="R14"/>
    </row>
    <row r="15" spans="1:18" s="15" customFormat="1" ht="18">
      <c r="A15" s="92" t="s">
        <v>76</v>
      </c>
      <c r="B15" s="92" t="s">
        <v>77</v>
      </c>
      <c r="C15" s="92" t="s">
        <v>55</v>
      </c>
      <c r="D15" s="92" t="s">
        <v>114</v>
      </c>
      <c r="E15" s="91">
        <v>7</v>
      </c>
      <c r="F15" s="92" t="s">
        <v>114</v>
      </c>
      <c r="G15" s="103">
        <v>3</v>
      </c>
      <c r="H15" s="92" t="s">
        <v>64</v>
      </c>
      <c r="I15" s="104">
        <v>7</v>
      </c>
      <c r="J15" s="92" t="s">
        <v>64</v>
      </c>
      <c r="K15" s="100">
        <v>1</v>
      </c>
      <c r="L15" s="92" t="s">
        <v>114</v>
      </c>
      <c r="M15" s="91">
        <v>11</v>
      </c>
      <c r="N15" s="59" t="s">
        <v>64</v>
      </c>
      <c r="O15" s="62">
        <v>7</v>
      </c>
      <c r="P15" s="65">
        <f t="shared" si="0"/>
        <v>18</v>
      </c>
      <c r="Q15" s="18"/>
      <c r="R15" s="18"/>
    </row>
    <row r="16" spans="1:17" s="15" customFormat="1" ht="18">
      <c r="A16" s="66" t="s">
        <v>51</v>
      </c>
      <c r="B16" s="66" t="s">
        <v>78</v>
      </c>
      <c r="C16" s="66" t="s">
        <v>9</v>
      </c>
      <c r="D16" s="66" t="s">
        <v>65</v>
      </c>
      <c r="E16" s="91">
        <v>7</v>
      </c>
      <c r="F16" s="105" t="s">
        <v>123</v>
      </c>
      <c r="G16" s="93">
        <v>0</v>
      </c>
      <c r="H16" s="66" t="s">
        <v>66</v>
      </c>
      <c r="I16" s="98">
        <v>11</v>
      </c>
      <c r="J16" s="67"/>
      <c r="K16" s="100">
        <v>0</v>
      </c>
      <c r="L16" s="60" t="s">
        <v>65</v>
      </c>
      <c r="M16" s="21">
        <v>7</v>
      </c>
      <c r="N16" s="66" t="s">
        <v>66</v>
      </c>
      <c r="O16" s="95">
        <v>11</v>
      </c>
      <c r="P16" s="65">
        <f t="shared" si="0"/>
        <v>18</v>
      </c>
      <c r="Q16" s="18"/>
    </row>
    <row r="17" spans="1:17" s="15" customFormat="1" ht="18">
      <c r="A17" s="92" t="s">
        <v>49</v>
      </c>
      <c r="B17" s="92" t="s">
        <v>41</v>
      </c>
      <c r="C17" s="92" t="s">
        <v>111</v>
      </c>
      <c r="D17" s="92" t="s">
        <v>115</v>
      </c>
      <c r="E17" s="91">
        <v>7</v>
      </c>
      <c r="F17" s="92" t="s">
        <v>176</v>
      </c>
      <c r="G17" s="93">
        <v>1</v>
      </c>
      <c r="H17" s="92" t="s">
        <v>115</v>
      </c>
      <c r="I17" s="98">
        <v>9</v>
      </c>
      <c r="J17" s="67"/>
      <c r="K17" s="100">
        <v>0</v>
      </c>
      <c r="L17" s="92" t="s">
        <v>115</v>
      </c>
      <c r="M17" s="91">
        <v>16</v>
      </c>
      <c r="N17" s="59" t="s">
        <v>176</v>
      </c>
      <c r="O17" s="63">
        <v>1</v>
      </c>
      <c r="P17" s="65">
        <f t="shared" si="0"/>
        <v>17</v>
      </c>
      <c r="Q17" s="18"/>
    </row>
    <row r="18" spans="1:16" s="144" customFormat="1" ht="18">
      <c r="A18" s="136" t="s">
        <v>26</v>
      </c>
      <c r="B18" s="136" t="s">
        <v>21</v>
      </c>
      <c r="C18" s="136" t="s">
        <v>71</v>
      </c>
      <c r="D18" s="136" t="s">
        <v>63</v>
      </c>
      <c r="E18" s="137">
        <v>1</v>
      </c>
      <c r="F18" s="136" t="s">
        <v>63</v>
      </c>
      <c r="G18" s="138">
        <v>1</v>
      </c>
      <c r="H18" s="136" t="s">
        <v>63</v>
      </c>
      <c r="I18" s="139">
        <v>9</v>
      </c>
      <c r="J18" s="136" t="s">
        <v>63</v>
      </c>
      <c r="K18" s="140">
        <v>5</v>
      </c>
      <c r="L18" s="136" t="s">
        <v>63</v>
      </c>
      <c r="M18" s="137">
        <v>16</v>
      </c>
      <c r="N18" s="141"/>
      <c r="O18" s="142"/>
      <c r="P18" s="143">
        <f t="shared" si="0"/>
        <v>16</v>
      </c>
    </row>
    <row r="19" spans="1:18" s="15" customFormat="1" ht="18">
      <c r="A19" s="92" t="s">
        <v>26</v>
      </c>
      <c r="B19" s="92" t="s">
        <v>134</v>
      </c>
      <c r="C19" s="92" t="s">
        <v>55</v>
      </c>
      <c r="D19" s="92" t="s">
        <v>123</v>
      </c>
      <c r="E19" s="90">
        <v>0</v>
      </c>
      <c r="F19" s="92" t="s">
        <v>133</v>
      </c>
      <c r="G19" s="93">
        <v>3</v>
      </c>
      <c r="H19" s="92" t="s">
        <v>133</v>
      </c>
      <c r="I19" s="98">
        <v>7</v>
      </c>
      <c r="J19" s="92" t="s">
        <v>133</v>
      </c>
      <c r="K19" s="99">
        <v>5</v>
      </c>
      <c r="L19" s="92" t="s">
        <v>133</v>
      </c>
      <c r="M19" s="93">
        <v>15</v>
      </c>
      <c r="N19" s="24"/>
      <c r="O19" s="64"/>
      <c r="P19" s="65">
        <f t="shared" si="0"/>
        <v>15</v>
      </c>
      <c r="Q19" s="18"/>
      <c r="R19"/>
    </row>
    <row r="20" spans="1:18" s="15" customFormat="1" ht="18">
      <c r="A20" s="96" t="s">
        <v>102</v>
      </c>
      <c r="B20" s="96" t="s">
        <v>16</v>
      </c>
      <c r="C20" s="96" t="s">
        <v>53</v>
      </c>
      <c r="D20" s="96" t="s">
        <v>57</v>
      </c>
      <c r="E20" s="97">
        <v>3</v>
      </c>
      <c r="F20" s="96" t="s">
        <v>57</v>
      </c>
      <c r="G20" s="106">
        <v>9</v>
      </c>
      <c r="H20" s="96" t="s">
        <v>34</v>
      </c>
      <c r="I20" s="107">
        <v>3</v>
      </c>
      <c r="J20" s="108"/>
      <c r="K20" s="109">
        <v>0</v>
      </c>
      <c r="L20" s="96" t="s">
        <v>57</v>
      </c>
      <c r="M20" s="97">
        <v>12</v>
      </c>
      <c r="N20" s="78" t="s">
        <v>34</v>
      </c>
      <c r="O20" s="79">
        <v>3</v>
      </c>
      <c r="P20" s="80">
        <f t="shared" si="0"/>
        <v>15</v>
      </c>
      <c r="Q20" s="18"/>
      <c r="R20"/>
    </row>
    <row r="21" spans="1:16" s="121" customFormat="1" ht="18.75" thickBot="1">
      <c r="A21" s="113" t="s">
        <v>148</v>
      </c>
      <c r="B21" s="113" t="s">
        <v>149</v>
      </c>
      <c r="C21" s="113" t="s">
        <v>111</v>
      </c>
      <c r="D21" s="113" t="s">
        <v>123</v>
      </c>
      <c r="E21" s="114">
        <v>0</v>
      </c>
      <c r="F21" s="113" t="s">
        <v>119</v>
      </c>
      <c r="G21" s="115">
        <v>7</v>
      </c>
      <c r="H21" s="113" t="s">
        <v>119</v>
      </c>
      <c r="I21" s="116">
        <v>5</v>
      </c>
      <c r="J21" s="113" t="s">
        <v>119</v>
      </c>
      <c r="K21" s="117">
        <v>3</v>
      </c>
      <c r="L21" s="113" t="s">
        <v>119</v>
      </c>
      <c r="M21" s="115">
        <v>15</v>
      </c>
      <c r="N21" s="118"/>
      <c r="O21" s="119"/>
      <c r="P21" s="120">
        <f t="shared" si="0"/>
        <v>15</v>
      </c>
    </row>
    <row r="22" spans="1:17" s="15" customFormat="1" ht="18">
      <c r="A22" s="81" t="s">
        <v>88</v>
      </c>
      <c r="B22" s="81" t="s">
        <v>40</v>
      </c>
      <c r="C22" s="81" t="s">
        <v>111</v>
      </c>
      <c r="D22" s="81" t="s">
        <v>63</v>
      </c>
      <c r="E22" s="82">
        <v>3</v>
      </c>
      <c r="F22" s="81" t="s">
        <v>63</v>
      </c>
      <c r="G22" s="83">
        <v>5</v>
      </c>
      <c r="H22" s="81" t="s">
        <v>63</v>
      </c>
      <c r="I22" s="84">
        <v>5</v>
      </c>
      <c r="J22" s="85"/>
      <c r="K22" s="86">
        <v>0</v>
      </c>
      <c r="L22" s="81" t="s">
        <v>63</v>
      </c>
      <c r="M22" s="82">
        <v>13</v>
      </c>
      <c r="N22" s="87"/>
      <c r="O22" s="88"/>
      <c r="P22" s="89">
        <f t="shared" si="0"/>
        <v>13</v>
      </c>
      <c r="Q22" s="18"/>
    </row>
    <row r="23" spans="1:18" s="15" customFormat="1" ht="18">
      <c r="A23" s="59" t="s">
        <v>25</v>
      </c>
      <c r="B23" s="59" t="s">
        <v>20</v>
      </c>
      <c r="C23" s="59" t="s">
        <v>9</v>
      </c>
      <c r="D23" s="59" t="s">
        <v>61</v>
      </c>
      <c r="E23" s="26">
        <v>3</v>
      </c>
      <c r="F23" s="59" t="s">
        <v>61</v>
      </c>
      <c r="G23" s="9">
        <v>1</v>
      </c>
      <c r="H23" s="24" t="s">
        <v>123</v>
      </c>
      <c r="I23" s="69">
        <v>0</v>
      </c>
      <c r="J23" s="59" t="s">
        <v>61</v>
      </c>
      <c r="K23" s="72">
        <v>9</v>
      </c>
      <c r="L23" s="59" t="s">
        <v>61</v>
      </c>
      <c r="M23" s="26">
        <v>13</v>
      </c>
      <c r="N23" s="25"/>
      <c r="O23" s="63"/>
      <c r="P23" s="65">
        <f t="shared" si="0"/>
        <v>13</v>
      </c>
      <c r="Q23" s="18"/>
      <c r="R23"/>
    </row>
    <row r="24" spans="1:17" s="15" customFormat="1" ht="18">
      <c r="A24" s="59" t="s">
        <v>185</v>
      </c>
      <c r="B24" s="59" t="s">
        <v>186</v>
      </c>
      <c r="C24" s="59" t="s">
        <v>71</v>
      </c>
      <c r="D24" s="59" t="s">
        <v>123</v>
      </c>
      <c r="E24" s="21">
        <v>0</v>
      </c>
      <c r="F24" s="59" t="s">
        <v>123</v>
      </c>
      <c r="G24" s="9">
        <v>0</v>
      </c>
      <c r="H24" s="59" t="s">
        <v>187</v>
      </c>
      <c r="I24" s="69">
        <v>11</v>
      </c>
      <c r="J24" s="24"/>
      <c r="K24" s="71">
        <v>0</v>
      </c>
      <c r="L24" s="59" t="s">
        <v>187</v>
      </c>
      <c r="M24" s="9">
        <v>11</v>
      </c>
      <c r="N24" s="25"/>
      <c r="O24" s="63"/>
      <c r="P24" s="65">
        <f t="shared" si="0"/>
        <v>11</v>
      </c>
      <c r="Q24" s="18"/>
    </row>
    <row r="25" spans="1:18" ht="18">
      <c r="A25" s="60" t="s">
        <v>26</v>
      </c>
      <c r="B25" s="60" t="s">
        <v>158</v>
      </c>
      <c r="C25" s="60" t="s">
        <v>33</v>
      </c>
      <c r="D25" s="60" t="s">
        <v>123</v>
      </c>
      <c r="E25" s="21">
        <v>0</v>
      </c>
      <c r="F25" s="60" t="s">
        <v>66</v>
      </c>
      <c r="G25" s="9">
        <v>11</v>
      </c>
      <c r="H25" s="24" t="s">
        <v>123</v>
      </c>
      <c r="I25" s="69">
        <v>0</v>
      </c>
      <c r="J25" s="24"/>
      <c r="K25" s="71">
        <v>0</v>
      </c>
      <c r="L25" s="60" t="s">
        <v>66</v>
      </c>
      <c r="M25" s="9">
        <v>11</v>
      </c>
      <c r="N25" s="24"/>
      <c r="O25" s="64"/>
      <c r="P25" s="65">
        <f t="shared" si="0"/>
        <v>11</v>
      </c>
      <c r="Q25" s="18"/>
      <c r="R25" s="15"/>
    </row>
    <row r="26" spans="1:18" s="15" customFormat="1" ht="18">
      <c r="A26" s="59" t="s">
        <v>93</v>
      </c>
      <c r="B26" s="59" t="s">
        <v>19</v>
      </c>
      <c r="C26" s="59" t="s">
        <v>52</v>
      </c>
      <c r="D26" s="59" t="s">
        <v>59</v>
      </c>
      <c r="E26" s="26">
        <v>7</v>
      </c>
      <c r="F26" s="20" t="s">
        <v>123</v>
      </c>
      <c r="G26" s="9">
        <v>0</v>
      </c>
      <c r="H26" s="59" t="s">
        <v>133</v>
      </c>
      <c r="I26" s="69">
        <v>3</v>
      </c>
      <c r="J26" s="59" t="s">
        <v>133</v>
      </c>
      <c r="K26" s="72">
        <v>1</v>
      </c>
      <c r="L26" s="59" t="s">
        <v>59</v>
      </c>
      <c r="M26" s="26">
        <v>7</v>
      </c>
      <c r="N26" s="59" t="s">
        <v>133</v>
      </c>
      <c r="O26" s="64">
        <v>4</v>
      </c>
      <c r="P26" s="65">
        <f t="shared" si="0"/>
        <v>11</v>
      </c>
      <c r="Q26" s="18"/>
      <c r="R26"/>
    </row>
    <row r="27" spans="1:17" ht="18">
      <c r="A27" s="60" t="s">
        <v>97</v>
      </c>
      <c r="B27" s="60" t="s">
        <v>98</v>
      </c>
      <c r="C27" s="60" t="s">
        <v>9</v>
      </c>
      <c r="D27" s="60" t="s">
        <v>60</v>
      </c>
      <c r="E27" s="26">
        <v>1</v>
      </c>
      <c r="F27" s="60" t="s">
        <v>60</v>
      </c>
      <c r="G27" s="9">
        <v>1</v>
      </c>
      <c r="H27" s="60" t="s">
        <v>60</v>
      </c>
      <c r="I27" s="69">
        <v>9</v>
      </c>
      <c r="J27" s="24"/>
      <c r="K27" s="72">
        <v>0</v>
      </c>
      <c r="L27" s="60" t="s">
        <v>60</v>
      </c>
      <c r="M27" s="26">
        <v>11</v>
      </c>
      <c r="N27" s="25"/>
      <c r="O27" s="63"/>
      <c r="P27" s="65">
        <f t="shared" si="0"/>
        <v>11</v>
      </c>
      <c r="Q27" s="18"/>
    </row>
    <row r="28" spans="1:17" ht="18">
      <c r="A28" s="60" t="s">
        <v>146</v>
      </c>
      <c r="B28" s="60" t="s">
        <v>178</v>
      </c>
      <c r="C28" s="60" t="s">
        <v>111</v>
      </c>
      <c r="D28" s="60" t="s">
        <v>123</v>
      </c>
      <c r="E28" s="26">
        <v>0</v>
      </c>
      <c r="F28" s="60" t="s">
        <v>147</v>
      </c>
      <c r="G28" s="9">
        <v>3</v>
      </c>
      <c r="H28" s="60" t="s">
        <v>147</v>
      </c>
      <c r="I28" s="69">
        <v>1</v>
      </c>
      <c r="J28" s="60" t="s">
        <v>147</v>
      </c>
      <c r="K28" s="72">
        <v>7</v>
      </c>
      <c r="L28" s="60" t="s">
        <v>147</v>
      </c>
      <c r="M28" s="9">
        <v>11</v>
      </c>
      <c r="N28" s="25"/>
      <c r="O28" s="63"/>
      <c r="P28" s="65">
        <f t="shared" si="0"/>
        <v>11</v>
      </c>
      <c r="Q28" s="18"/>
    </row>
    <row r="29" spans="1:17" ht="18">
      <c r="A29" s="60" t="s">
        <v>108</v>
      </c>
      <c r="B29" s="60" t="s">
        <v>109</v>
      </c>
      <c r="C29" s="60" t="s">
        <v>111</v>
      </c>
      <c r="D29" s="60" t="s">
        <v>119</v>
      </c>
      <c r="E29" s="26">
        <v>1</v>
      </c>
      <c r="F29" s="20" t="s">
        <v>123</v>
      </c>
      <c r="G29" s="9">
        <v>0</v>
      </c>
      <c r="H29" s="60" t="s">
        <v>147</v>
      </c>
      <c r="I29" s="69">
        <v>7</v>
      </c>
      <c r="J29" s="60" t="s">
        <v>147</v>
      </c>
      <c r="K29" s="72">
        <v>3</v>
      </c>
      <c r="L29" s="60" t="s">
        <v>119</v>
      </c>
      <c r="M29" s="26">
        <v>1</v>
      </c>
      <c r="N29" s="60" t="s">
        <v>147</v>
      </c>
      <c r="O29" s="64">
        <v>10</v>
      </c>
      <c r="P29" s="65">
        <f t="shared" si="0"/>
        <v>11</v>
      </c>
      <c r="Q29" s="18"/>
    </row>
    <row r="30" spans="1:17" ht="18">
      <c r="A30" s="60" t="s">
        <v>95</v>
      </c>
      <c r="B30" s="60" t="s">
        <v>167</v>
      </c>
      <c r="C30" s="60" t="s">
        <v>9</v>
      </c>
      <c r="D30" s="60" t="s">
        <v>123</v>
      </c>
      <c r="E30" s="21">
        <v>0</v>
      </c>
      <c r="F30" s="60" t="s">
        <v>68</v>
      </c>
      <c r="G30" s="9">
        <v>7</v>
      </c>
      <c r="H30" s="60" t="s">
        <v>68</v>
      </c>
      <c r="I30" s="69">
        <v>3</v>
      </c>
      <c r="J30" s="24"/>
      <c r="K30" s="71">
        <v>0</v>
      </c>
      <c r="L30" s="60" t="s">
        <v>68</v>
      </c>
      <c r="M30" s="9">
        <v>10</v>
      </c>
      <c r="N30" s="24"/>
      <c r="O30" s="64"/>
      <c r="P30" s="65">
        <f t="shared" si="0"/>
        <v>10</v>
      </c>
      <c r="Q30" s="18"/>
    </row>
    <row r="31" spans="1:18" s="15" customFormat="1" ht="18">
      <c r="A31" s="60" t="s">
        <v>95</v>
      </c>
      <c r="B31" s="60" t="s">
        <v>96</v>
      </c>
      <c r="C31" s="60" t="s">
        <v>9</v>
      </c>
      <c r="D31" s="60" t="s">
        <v>60</v>
      </c>
      <c r="E31" s="21">
        <v>1</v>
      </c>
      <c r="F31" s="60" t="s">
        <v>60</v>
      </c>
      <c r="G31" s="21">
        <v>5</v>
      </c>
      <c r="H31" s="60" t="s">
        <v>61</v>
      </c>
      <c r="I31" s="69">
        <v>3</v>
      </c>
      <c r="J31" s="60" t="s">
        <v>61</v>
      </c>
      <c r="K31" s="72">
        <v>1</v>
      </c>
      <c r="L31" s="60" t="s">
        <v>60</v>
      </c>
      <c r="M31" s="21">
        <v>6</v>
      </c>
      <c r="N31" s="60" t="s">
        <v>61</v>
      </c>
      <c r="O31" s="64">
        <v>4</v>
      </c>
      <c r="P31" s="65">
        <f t="shared" si="0"/>
        <v>10</v>
      </c>
      <c r="Q31" s="18"/>
      <c r="R31"/>
    </row>
    <row r="32" spans="1:17" ht="18">
      <c r="A32" s="59" t="s">
        <v>25</v>
      </c>
      <c r="B32" s="59" t="s">
        <v>100</v>
      </c>
      <c r="C32" s="59" t="s">
        <v>55</v>
      </c>
      <c r="D32" s="59" t="s">
        <v>62</v>
      </c>
      <c r="E32" s="21">
        <v>3</v>
      </c>
      <c r="F32" s="59" t="s">
        <v>62</v>
      </c>
      <c r="G32" s="9">
        <v>3</v>
      </c>
      <c r="H32" s="59" t="s">
        <v>62</v>
      </c>
      <c r="I32" s="69">
        <v>3</v>
      </c>
      <c r="J32" s="59" t="s">
        <v>62</v>
      </c>
      <c r="K32" s="72">
        <v>1</v>
      </c>
      <c r="L32" s="59" t="s">
        <v>62</v>
      </c>
      <c r="M32" s="21">
        <v>10</v>
      </c>
      <c r="N32" s="25"/>
      <c r="O32" s="9"/>
      <c r="P32" s="65">
        <f t="shared" si="0"/>
        <v>10</v>
      </c>
      <c r="Q32" s="18"/>
    </row>
    <row r="33" spans="1:18" ht="18">
      <c r="A33" s="59" t="s">
        <v>31</v>
      </c>
      <c r="B33" s="59" t="s">
        <v>42</v>
      </c>
      <c r="C33" s="59" t="s">
        <v>111</v>
      </c>
      <c r="D33" s="59" t="s">
        <v>114</v>
      </c>
      <c r="E33" s="21">
        <v>3</v>
      </c>
      <c r="F33" s="59" t="s">
        <v>151</v>
      </c>
      <c r="G33" s="35">
        <v>3</v>
      </c>
      <c r="H33" s="22" t="s">
        <v>123</v>
      </c>
      <c r="I33" s="68">
        <v>0</v>
      </c>
      <c r="J33" s="59" t="s">
        <v>151</v>
      </c>
      <c r="K33" s="71">
        <v>3</v>
      </c>
      <c r="L33" s="59" t="s">
        <v>114</v>
      </c>
      <c r="M33" s="21">
        <v>3</v>
      </c>
      <c r="N33" s="59" t="s">
        <v>151</v>
      </c>
      <c r="O33" s="35">
        <v>6</v>
      </c>
      <c r="P33" s="65">
        <f t="shared" si="0"/>
        <v>9</v>
      </c>
      <c r="Q33" s="18"/>
      <c r="R33" s="18"/>
    </row>
    <row r="34" spans="1:18" ht="18">
      <c r="A34" s="59" t="s">
        <v>152</v>
      </c>
      <c r="B34" s="59" t="s">
        <v>153</v>
      </c>
      <c r="C34" s="59" t="s">
        <v>121</v>
      </c>
      <c r="D34" s="59" t="s">
        <v>123</v>
      </c>
      <c r="E34" s="21">
        <v>0</v>
      </c>
      <c r="F34" s="59" t="s">
        <v>64</v>
      </c>
      <c r="G34" s="9">
        <v>9</v>
      </c>
      <c r="H34" s="24" t="s">
        <v>123</v>
      </c>
      <c r="I34" s="69">
        <v>0</v>
      </c>
      <c r="J34" s="24"/>
      <c r="K34" s="71">
        <v>0</v>
      </c>
      <c r="L34" s="59" t="s">
        <v>64</v>
      </c>
      <c r="M34" s="9">
        <v>9</v>
      </c>
      <c r="N34" s="25"/>
      <c r="O34" s="63"/>
      <c r="P34" s="65">
        <f t="shared" si="0"/>
        <v>9</v>
      </c>
      <c r="Q34" s="18"/>
      <c r="R34" s="15"/>
    </row>
    <row r="35" spans="1:18" ht="18">
      <c r="A35" s="60" t="s">
        <v>150</v>
      </c>
      <c r="B35" s="60" t="s">
        <v>194</v>
      </c>
      <c r="C35" s="60" t="s">
        <v>33</v>
      </c>
      <c r="D35" s="60" t="s">
        <v>123</v>
      </c>
      <c r="E35" s="21">
        <v>0</v>
      </c>
      <c r="F35" s="60" t="s">
        <v>123</v>
      </c>
      <c r="G35" s="9">
        <v>0</v>
      </c>
      <c r="H35" s="24" t="s">
        <v>123</v>
      </c>
      <c r="I35" s="69">
        <v>0</v>
      </c>
      <c r="J35" s="60" t="s">
        <v>66</v>
      </c>
      <c r="K35" s="71">
        <v>9</v>
      </c>
      <c r="L35" s="60" t="s">
        <v>66</v>
      </c>
      <c r="M35" s="9">
        <v>9</v>
      </c>
      <c r="N35" s="24"/>
      <c r="O35" s="64"/>
      <c r="P35" s="65">
        <f t="shared" si="0"/>
        <v>9</v>
      </c>
      <c r="Q35" s="18"/>
      <c r="R35" s="15"/>
    </row>
    <row r="36" spans="1:17" ht="18">
      <c r="A36" s="60" t="s">
        <v>170</v>
      </c>
      <c r="B36" s="60" t="s">
        <v>171</v>
      </c>
      <c r="C36" s="60" t="s">
        <v>33</v>
      </c>
      <c r="D36" s="60" t="s">
        <v>123</v>
      </c>
      <c r="E36" s="26">
        <v>0</v>
      </c>
      <c r="F36" s="59" t="s">
        <v>172</v>
      </c>
      <c r="G36" s="9">
        <v>9</v>
      </c>
      <c r="H36" s="24" t="s">
        <v>123</v>
      </c>
      <c r="I36" s="69">
        <v>0</v>
      </c>
      <c r="J36" s="24"/>
      <c r="K36" s="71">
        <v>0</v>
      </c>
      <c r="L36" s="59" t="s">
        <v>172</v>
      </c>
      <c r="M36" s="9">
        <v>9</v>
      </c>
      <c r="N36" s="24"/>
      <c r="O36" s="64"/>
      <c r="P36" s="65">
        <f aca="true" t="shared" si="1" ref="P36:P67">E36+G36+I36+K36</f>
        <v>9</v>
      </c>
      <c r="Q36" s="18"/>
    </row>
    <row r="37" spans="1:18" s="15" customFormat="1" ht="18">
      <c r="A37" s="60" t="s">
        <v>174</v>
      </c>
      <c r="B37" s="60" t="s">
        <v>175</v>
      </c>
      <c r="C37" s="60" t="s">
        <v>55</v>
      </c>
      <c r="D37" s="60" t="s">
        <v>123</v>
      </c>
      <c r="E37" s="26">
        <v>0</v>
      </c>
      <c r="F37" s="59" t="s">
        <v>176</v>
      </c>
      <c r="G37" s="9">
        <v>9</v>
      </c>
      <c r="H37" s="24" t="s">
        <v>123</v>
      </c>
      <c r="I37" s="69">
        <v>0</v>
      </c>
      <c r="J37" s="24"/>
      <c r="K37" s="71">
        <v>0</v>
      </c>
      <c r="L37" s="59" t="s">
        <v>176</v>
      </c>
      <c r="M37" s="9">
        <v>9</v>
      </c>
      <c r="N37" s="24"/>
      <c r="O37" s="64"/>
      <c r="P37" s="65">
        <f t="shared" si="1"/>
        <v>9</v>
      </c>
      <c r="Q37" s="18"/>
      <c r="R37"/>
    </row>
    <row r="38" spans="1:18" s="15" customFormat="1" ht="18">
      <c r="A38" s="59" t="s">
        <v>30</v>
      </c>
      <c r="B38" s="59" t="s">
        <v>191</v>
      </c>
      <c r="C38" s="59" t="s">
        <v>111</v>
      </c>
      <c r="D38" s="59" t="s">
        <v>123</v>
      </c>
      <c r="E38" s="26">
        <v>0</v>
      </c>
      <c r="F38" s="59" t="s">
        <v>123</v>
      </c>
      <c r="G38" s="9">
        <v>0</v>
      </c>
      <c r="H38" s="24" t="s">
        <v>123</v>
      </c>
      <c r="I38" s="69">
        <v>0</v>
      </c>
      <c r="J38" s="60" t="s">
        <v>117</v>
      </c>
      <c r="K38" s="72">
        <v>9</v>
      </c>
      <c r="L38" s="60" t="s">
        <v>117</v>
      </c>
      <c r="M38" s="9">
        <v>9</v>
      </c>
      <c r="N38" s="24"/>
      <c r="O38" s="64"/>
      <c r="P38" s="65">
        <f t="shared" si="1"/>
        <v>9</v>
      </c>
      <c r="Q38" s="18"/>
      <c r="R38"/>
    </row>
    <row r="39" spans="1:18" s="15" customFormat="1" ht="18">
      <c r="A39" s="60" t="s">
        <v>103</v>
      </c>
      <c r="B39" s="60" t="s">
        <v>104</v>
      </c>
      <c r="C39" s="60" t="s">
        <v>111</v>
      </c>
      <c r="D39" s="60" t="s">
        <v>34</v>
      </c>
      <c r="E39" s="26">
        <v>3</v>
      </c>
      <c r="F39" s="60" t="s">
        <v>34</v>
      </c>
      <c r="G39" s="9">
        <v>3</v>
      </c>
      <c r="H39" s="24" t="s">
        <v>123</v>
      </c>
      <c r="I39" s="69">
        <v>0</v>
      </c>
      <c r="J39" s="60" t="s">
        <v>34</v>
      </c>
      <c r="K39" s="72">
        <v>3</v>
      </c>
      <c r="L39" s="60" t="s">
        <v>34</v>
      </c>
      <c r="M39" s="26">
        <v>9</v>
      </c>
      <c r="N39" s="25"/>
      <c r="O39" s="63"/>
      <c r="P39" s="65">
        <f t="shared" si="1"/>
        <v>9</v>
      </c>
      <c r="Q39" s="18"/>
      <c r="R39"/>
    </row>
    <row r="40" spans="1:17" s="15" customFormat="1" ht="18">
      <c r="A40" s="60" t="s">
        <v>47</v>
      </c>
      <c r="B40" s="60" t="s">
        <v>159</v>
      </c>
      <c r="C40" s="60" t="s">
        <v>111</v>
      </c>
      <c r="D40" s="60" t="s">
        <v>123</v>
      </c>
      <c r="E40" s="21">
        <v>0</v>
      </c>
      <c r="F40" s="60" t="s">
        <v>66</v>
      </c>
      <c r="G40" s="9">
        <v>7</v>
      </c>
      <c r="H40" s="60" t="s">
        <v>66</v>
      </c>
      <c r="I40" s="69">
        <v>1</v>
      </c>
      <c r="J40" s="24"/>
      <c r="K40" s="71">
        <v>0</v>
      </c>
      <c r="L40" s="60" t="s">
        <v>66</v>
      </c>
      <c r="M40" s="9">
        <v>8</v>
      </c>
      <c r="N40" s="24"/>
      <c r="O40" s="64"/>
      <c r="P40" s="65">
        <f t="shared" si="1"/>
        <v>8</v>
      </c>
      <c r="Q40" s="18"/>
    </row>
    <row r="41" spans="1:17" s="15" customFormat="1" ht="18">
      <c r="A41" s="60" t="s">
        <v>162</v>
      </c>
      <c r="B41" s="60" t="s">
        <v>163</v>
      </c>
      <c r="C41" s="60" t="s">
        <v>9</v>
      </c>
      <c r="D41" s="60" t="s">
        <v>123</v>
      </c>
      <c r="E41" s="21">
        <v>0</v>
      </c>
      <c r="F41" s="60" t="s">
        <v>67</v>
      </c>
      <c r="G41" s="9">
        <v>7</v>
      </c>
      <c r="H41" s="60" t="s">
        <v>67</v>
      </c>
      <c r="I41" s="69">
        <v>1</v>
      </c>
      <c r="J41" s="24"/>
      <c r="K41" s="71">
        <v>0</v>
      </c>
      <c r="L41" s="60" t="s">
        <v>67</v>
      </c>
      <c r="M41" s="9">
        <v>8</v>
      </c>
      <c r="N41" s="24"/>
      <c r="O41" s="24"/>
      <c r="P41" s="65">
        <f t="shared" si="1"/>
        <v>8</v>
      </c>
      <c r="Q41" s="18"/>
    </row>
    <row r="42" spans="1:18" s="15" customFormat="1" ht="18">
      <c r="A42" s="60" t="s">
        <v>81</v>
      </c>
      <c r="B42" s="60" t="s">
        <v>82</v>
      </c>
      <c r="C42" s="60" t="s">
        <v>52</v>
      </c>
      <c r="D42" s="60" t="s">
        <v>67</v>
      </c>
      <c r="E42" s="26">
        <v>5</v>
      </c>
      <c r="F42" s="60" t="s">
        <v>67</v>
      </c>
      <c r="G42" s="9">
        <v>3</v>
      </c>
      <c r="H42" s="24" t="s">
        <v>123</v>
      </c>
      <c r="I42" s="69">
        <v>0</v>
      </c>
      <c r="J42" s="24"/>
      <c r="K42" s="71">
        <v>0</v>
      </c>
      <c r="L42" s="60" t="s">
        <v>67</v>
      </c>
      <c r="M42" s="26">
        <v>8</v>
      </c>
      <c r="N42" s="24"/>
      <c r="O42" s="64"/>
      <c r="P42" s="65">
        <f t="shared" si="1"/>
        <v>8</v>
      </c>
      <c r="Q42" s="18"/>
      <c r="R42"/>
    </row>
    <row r="43" spans="1:17" ht="18">
      <c r="A43" s="60" t="s">
        <v>32</v>
      </c>
      <c r="B43" s="60" t="s">
        <v>169</v>
      </c>
      <c r="C43" s="60" t="s">
        <v>33</v>
      </c>
      <c r="D43" s="60" t="s">
        <v>123</v>
      </c>
      <c r="E43" s="21">
        <v>0</v>
      </c>
      <c r="F43" s="60" t="s">
        <v>68</v>
      </c>
      <c r="G43" s="9">
        <v>1</v>
      </c>
      <c r="H43" s="24" t="s">
        <v>123</v>
      </c>
      <c r="I43" s="69">
        <v>0</v>
      </c>
      <c r="J43" s="60" t="s">
        <v>68</v>
      </c>
      <c r="K43" s="71">
        <v>7</v>
      </c>
      <c r="L43" s="60" t="s">
        <v>68</v>
      </c>
      <c r="M43" s="9">
        <v>8</v>
      </c>
      <c r="N43" s="24"/>
      <c r="O43" s="64"/>
      <c r="P43" s="65">
        <f t="shared" si="1"/>
        <v>8</v>
      </c>
      <c r="Q43" s="18"/>
    </row>
    <row r="44" spans="1:17" ht="18">
      <c r="A44" s="60" t="s">
        <v>84</v>
      </c>
      <c r="B44" s="60" t="s">
        <v>43</v>
      </c>
      <c r="C44" s="60" t="s">
        <v>9</v>
      </c>
      <c r="D44" s="60" t="s">
        <v>68</v>
      </c>
      <c r="E44" s="21">
        <v>1</v>
      </c>
      <c r="F44" s="20" t="s">
        <v>123</v>
      </c>
      <c r="G44" s="9">
        <v>0</v>
      </c>
      <c r="H44" s="60" t="s">
        <v>189</v>
      </c>
      <c r="I44" s="69">
        <v>7</v>
      </c>
      <c r="J44" s="24"/>
      <c r="K44" s="71">
        <v>0</v>
      </c>
      <c r="L44" s="60" t="s">
        <v>68</v>
      </c>
      <c r="M44" s="21">
        <v>1</v>
      </c>
      <c r="N44" s="60" t="s">
        <v>189</v>
      </c>
      <c r="O44" s="64">
        <v>7</v>
      </c>
      <c r="P44" s="65">
        <f t="shared" si="1"/>
        <v>8</v>
      </c>
      <c r="Q44" s="18"/>
    </row>
    <row r="45" spans="1:18" ht="18">
      <c r="A45" s="59" t="s">
        <v>150</v>
      </c>
      <c r="B45" s="59" t="s">
        <v>126</v>
      </c>
      <c r="C45" s="59" t="s">
        <v>127</v>
      </c>
      <c r="D45" s="59" t="s">
        <v>123</v>
      </c>
      <c r="E45" s="21">
        <v>0</v>
      </c>
      <c r="F45" s="59" t="s">
        <v>151</v>
      </c>
      <c r="G45" s="35">
        <v>7</v>
      </c>
      <c r="H45" s="22"/>
      <c r="I45" s="68">
        <v>0</v>
      </c>
      <c r="J45" s="23"/>
      <c r="K45" s="71">
        <v>0</v>
      </c>
      <c r="L45" s="59" t="s">
        <v>151</v>
      </c>
      <c r="M45" s="35">
        <v>7</v>
      </c>
      <c r="N45" s="23"/>
      <c r="O45" s="62"/>
      <c r="P45" s="65">
        <f t="shared" si="1"/>
        <v>7</v>
      </c>
      <c r="Q45" s="18"/>
      <c r="R45" s="18"/>
    </row>
    <row r="46" spans="1:18" ht="18">
      <c r="A46" s="60" t="s">
        <v>110</v>
      </c>
      <c r="B46" s="60" t="s">
        <v>177</v>
      </c>
      <c r="C46" s="60" t="s">
        <v>111</v>
      </c>
      <c r="D46" s="60" t="s">
        <v>123</v>
      </c>
      <c r="E46" s="21">
        <v>0</v>
      </c>
      <c r="F46" s="60" t="s">
        <v>116</v>
      </c>
      <c r="G46" s="9">
        <v>7</v>
      </c>
      <c r="H46" s="24" t="s">
        <v>123</v>
      </c>
      <c r="I46" s="69">
        <v>0</v>
      </c>
      <c r="J46" s="24"/>
      <c r="K46" s="72">
        <v>0</v>
      </c>
      <c r="L46" s="60" t="s">
        <v>116</v>
      </c>
      <c r="M46" s="9">
        <v>7</v>
      </c>
      <c r="N46" s="24"/>
      <c r="O46" s="64"/>
      <c r="P46" s="65">
        <f t="shared" si="1"/>
        <v>7</v>
      </c>
      <c r="Q46" s="18"/>
      <c r="R46" s="15"/>
    </row>
    <row r="47" spans="1:17" ht="18">
      <c r="A47" s="60" t="s">
        <v>128</v>
      </c>
      <c r="B47" s="60" t="s">
        <v>129</v>
      </c>
      <c r="C47" s="60" t="s">
        <v>121</v>
      </c>
      <c r="D47" s="60" t="s">
        <v>123</v>
      </c>
      <c r="E47" s="26">
        <v>0</v>
      </c>
      <c r="F47" s="59" t="s">
        <v>59</v>
      </c>
      <c r="G47" s="9">
        <v>7</v>
      </c>
      <c r="H47" s="24" t="s">
        <v>123</v>
      </c>
      <c r="I47" s="69">
        <v>0</v>
      </c>
      <c r="J47" s="24"/>
      <c r="K47" s="72">
        <v>0</v>
      </c>
      <c r="L47" s="59" t="s">
        <v>59</v>
      </c>
      <c r="M47" s="9">
        <v>7</v>
      </c>
      <c r="N47" s="24"/>
      <c r="O47" s="64"/>
      <c r="P47" s="65">
        <f t="shared" si="1"/>
        <v>7</v>
      </c>
      <c r="Q47" s="18"/>
    </row>
    <row r="48" spans="1:17" ht="18">
      <c r="A48" s="60" t="s">
        <v>179</v>
      </c>
      <c r="B48" s="60" t="s">
        <v>180</v>
      </c>
      <c r="C48" s="60" t="s">
        <v>111</v>
      </c>
      <c r="D48" s="60" t="s">
        <v>123</v>
      </c>
      <c r="E48" s="26">
        <v>0</v>
      </c>
      <c r="F48" s="59" t="s">
        <v>123</v>
      </c>
      <c r="G48" s="9">
        <v>0</v>
      </c>
      <c r="H48" s="60" t="s">
        <v>117</v>
      </c>
      <c r="I48" s="69">
        <v>7</v>
      </c>
      <c r="J48" s="24"/>
      <c r="K48" s="72">
        <v>0</v>
      </c>
      <c r="L48" s="60" t="s">
        <v>117</v>
      </c>
      <c r="M48" s="9">
        <v>7</v>
      </c>
      <c r="N48" s="24"/>
      <c r="O48" s="64"/>
      <c r="P48" s="65">
        <f t="shared" si="1"/>
        <v>7</v>
      </c>
      <c r="Q48" s="18"/>
    </row>
    <row r="49" spans="1:17" ht="18">
      <c r="A49" s="59" t="s">
        <v>130</v>
      </c>
      <c r="B49" s="59" t="s">
        <v>131</v>
      </c>
      <c r="C49" s="59" t="s">
        <v>9</v>
      </c>
      <c r="D49" s="59" t="s">
        <v>123</v>
      </c>
      <c r="E49" s="26">
        <v>0</v>
      </c>
      <c r="F49" s="59" t="s">
        <v>59</v>
      </c>
      <c r="G49" s="9">
        <v>3</v>
      </c>
      <c r="H49" s="59" t="s">
        <v>59</v>
      </c>
      <c r="I49" s="69">
        <v>1</v>
      </c>
      <c r="J49" s="59" t="s">
        <v>59</v>
      </c>
      <c r="K49" s="72">
        <v>3</v>
      </c>
      <c r="L49" s="59" t="s">
        <v>59</v>
      </c>
      <c r="M49" s="9">
        <v>7</v>
      </c>
      <c r="N49" s="24"/>
      <c r="O49" s="64"/>
      <c r="P49" s="65">
        <f t="shared" si="1"/>
        <v>7</v>
      </c>
      <c r="Q49" s="18"/>
    </row>
    <row r="50" spans="1:17" ht="18">
      <c r="A50" s="60" t="s">
        <v>135</v>
      </c>
      <c r="B50" s="60" t="s">
        <v>136</v>
      </c>
      <c r="C50" s="60" t="s">
        <v>137</v>
      </c>
      <c r="D50" s="60" t="s">
        <v>123</v>
      </c>
      <c r="E50" s="26">
        <v>0</v>
      </c>
      <c r="F50" s="60" t="s">
        <v>60</v>
      </c>
      <c r="G50" s="9">
        <v>1</v>
      </c>
      <c r="H50" s="60" t="s">
        <v>60</v>
      </c>
      <c r="I50" s="69">
        <v>1</v>
      </c>
      <c r="J50" s="60" t="s">
        <v>60</v>
      </c>
      <c r="K50" s="72">
        <v>5</v>
      </c>
      <c r="L50" s="60" t="s">
        <v>60</v>
      </c>
      <c r="M50" s="9">
        <v>7</v>
      </c>
      <c r="N50" s="25"/>
      <c r="O50" s="63"/>
      <c r="P50" s="65">
        <f t="shared" si="1"/>
        <v>7</v>
      </c>
      <c r="Q50" s="18"/>
    </row>
    <row r="51" spans="1:17" ht="18">
      <c r="A51" s="60" t="s">
        <v>143</v>
      </c>
      <c r="B51" s="60" t="s">
        <v>144</v>
      </c>
      <c r="C51" s="60" t="s">
        <v>145</v>
      </c>
      <c r="D51" s="60" t="s">
        <v>123</v>
      </c>
      <c r="E51" s="26">
        <v>0</v>
      </c>
      <c r="F51" s="60" t="s">
        <v>34</v>
      </c>
      <c r="G51" s="9">
        <v>7</v>
      </c>
      <c r="H51" s="24" t="s">
        <v>123</v>
      </c>
      <c r="I51" s="69">
        <v>0</v>
      </c>
      <c r="J51" s="24"/>
      <c r="K51" s="72">
        <v>0</v>
      </c>
      <c r="L51" s="60" t="s">
        <v>34</v>
      </c>
      <c r="M51" s="9">
        <v>7</v>
      </c>
      <c r="N51" s="25"/>
      <c r="O51" s="9"/>
      <c r="P51" s="65">
        <f t="shared" si="1"/>
        <v>7</v>
      </c>
      <c r="Q51" s="18"/>
    </row>
    <row r="52" spans="1:18" ht="18">
      <c r="A52" s="60" t="s">
        <v>79</v>
      </c>
      <c r="B52" s="60" t="s">
        <v>80</v>
      </c>
      <c r="C52" s="60" t="s">
        <v>112</v>
      </c>
      <c r="D52" s="60" t="s">
        <v>65</v>
      </c>
      <c r="E52" s="21">
        <v>3</v>
      </c>
      <c r="F52" s="20" t="s">
        <v>123</v>
      </c>
      <c r="G52" s="9">
        <v>0</v>
      </c>
      <c r="H52" s="24" t="s">
        <v>123</v>
      </c>
      <c r="I52" s="69">
        <v>0</v>
      </c>
      <c r="J52" s="60" t="s">
        <v>65</v>
      </c>
      <c r="K52" s="71">
        <v>3</v>
      </c>
      <c r="L52" s="60" t="s">
        <v>65</v>
      </c>
      <c r="M52" s="21">
        <v>6</v>
      </c>
      <c r="N52" s="24"/>
      <c r="O52" s="64"/>
      <c r="P52" s="65">
        <f t="shared" si="1"/>
        <v>6</v>
      </c>
      <c r="Q52" s="18"/>
      <c r="R52" s="15"/>
    </row>
    <row r="53" spans="1:17" ht="18">
      <c r="A53" s="60" t="s">
        <v>110</v>
      </c>
      <c r="B53" s="60" t="s">
        <v>38</v>
      </c>
      <c r="C53" s="60" t="s">
        <v>52</v>
      </c>
      <c r="D53" s="60" t="s">
        <v>58</v>
      </c>
      <c r="E53" s="21">
        <v>3</v>
      </c>
      <c r="F53" s="60" t="s">
        <v>58</v>
      </c>
      <c r="G53" s="9">
        <v>3</v>
      </c>
      <c r="H53" s="24" t="s">
        <v>123</v>
      </c>
      <c r="I53" s="69">
        <v>0</v>
      </c>
      <c r="J53" s="24"/>
      <c r="K53" s="72">
        <v>0</v>
      </c>
      <c r="L53" s="60" t="s">
        <v>58</v>
      </c>
      <c r="M53" s="21">
        <v>6</v>
      </c>
      <c r="N53" s="24"/>
      <c r="O53" s="64"/>
      <c r="P53" s="65">
        <f t="shared" si="1"/>
        <v>6</v>
      </c>
      <c r="Q53" s="18"/>
    </row>
    <row r="54" spans="1:18" ht="18">
      <c r="A54" s="59" t="s">
        <v>26</v>
      </c>
      <c r="B54" s="59" t="s">
        <v>39</v>
      </c>
      <c r="C54" s="59" t="s">
        <v>111</v>
      </c>
      <c r="D54" s="59" t="s">
        <v>64</v>
      </c>
      <c r="E54" s="21">
        <v>1</v>
      </c>
      <c r="F54" s="59" t="s">
        <v>64</v>
      </c>
      <c r="G54" s="9">
        <v>1</v>
      </c>
      <c r="H54" s="59" t="s">
        <v>64</v>
      </c>
      <c r="I54" s="69">
        <v>3</v>
      </c>
      <c r="J54" s="24"/>
      <c r="K54" s="71">
        <v>0</v>
      </c>
      <c r="L54" s="59" t="s">
        <v>64</v>
      </c>
      <c r="M54" s="21">
        <v>5</v>
      </c>
      <c r="N54" s="25"/>
      <c r="O54" s="63"/>
      <c r="P54" s="65">
        <f t="shared" si="1"/>
        <v>5</v>
      </c>
      <c r="Q54" s="18"/>
      <c r="R54" s="15"/>
    </row>
    <row r="55" spans="1:17" ht="18">
      <c r="A55" s="60" t="s">
        <v>31</v>
      </c>
      <c r="B55" s="60" t="s">
        <v>168</v>
      </c>
      <c r="C55" s="60" t="s">
        <v>121</v>
      </c>
      <c r="D55" s="60" t="s">
        <v>123</v>
      </c>
      <c r="E55" s="21">
        <v>0</v>
      </c>
      <c r="F55" s="60" t="s">
        <v>68</v>
      </c>
      <c r="G55" s="9">
        <v>5</v>
      </c>
      <c r="H55" s="24" t="s">
        <v>123</v>
      </c>
      <c r="I55" s="69">
        <v>0</v>
      </c>
      <c r="J55" s="24"/>
      <c r="K55" s="71">
        <v>0</v>
      </c>
      <c r="L55" s="60" t="s">
        <v>68</v>
      </c>
      <c r="M55" s="9">
        <v>5</v>
      </c>
      <c r="N55" s="24"/>
      <c r="O55" s="64"/>
      <c r="P55" s="65">
        <f t="shared" si="1"/>
        <v>5</v>
      </c>
      <c r="Q55" s="18"/>
    </row>
    <row r="56" spans="1:17" s="15" customFormat="1" ht="18">
      <c r="A56" s="60" t="s">
        <v>31</v>
      </c>
      <c r="B56" s="60" t="s">
        <v>166</v>
      </c>
      <c r="C56" s="60" t="s">
        <v>33</v>
      </c>
      <c r="D56" s="60" t="s">
        <v>68</v>
      </c>
      <c r="E56" s="21">
        <v>5</v>
      </c>
      <c r="F56" s="20" t="s">
        <v>123</v>
      </c>
      <c r="G56" s="9">
        <v>0</v>
      </c>
      <c r="H56" s="24" t="s">
        <v>123</v>
      </c>
      <c r="I56" s="69">
        <v>0</v>
      </c>
      <c r="J56" s="24"/>
      <c r="K56" s="71">
        <v>0</v>
      </c>
      <c r="L56" s="60" t="s">
        <v>68</v>
      </c>
      <c r="M56" s="21">
        <v>5</v>
      </c>
      <c r="N56" s="24"/>
      <c r="O56" s="64"/>
      <c r="P56" s="65">
        <f t="shared" si="1"/>
        <v>5</v>
      </c>
      <c r="Q56" s="18"/>
    </row>
    <row r="57" spans="1:17" ht="18">
      <c r="A57" s="60" t="s">
        <v>106</v>
      </c>
      <c r="B57" s="60" t="s">
        <v>107</v>
      </c>
      <c r="C57" s="60" t="s">
        <v>71</v>
      </c>
      <c r="D57" s="60" t="s">
        <v>119</v>
      </c>
      <c r="E57" s="26">
        <v>5</v>
      </c>
      <c r="F57" s="20" t="s">
        <v>123</v>
      </c>
      <c r="G57" s="9">
        <v>0</v>
      </c>
      <c r="H57" s="24" t="s">
        <v>123</v>
      </c>
      <c r="I57" s="69">
        <v>0</v>
      </c>
      <c r="J57" s="24"/>
      <c r="K57" s="72">
        <v>0</v>
      </c>
      <c r="L57" s="60" t="s">
        <v>119</v>
      </c>
      <c r="M57" s="26">
        <v>5</v>
      </c>
      <c r="N57" s="24"/>
      <c r="O57" s="24"/>
      <c r="P57" s="65">
        <f t="shared" si="1"/>
        <v>5</v>
      </c>
      <c r="Q57" s="18"/>
    </row>
    <row r="58" spans="1:18" ht="18">
      <c r="A58" s="60" t="s">
        <v>45</v>
      </c>
      <c r="B58" s="60" t="s">
        <v>36</v>
      </c>
      <c r="C58" s="60" t="s">
        <v>111</v>
      </c>
      <c r="D58" s="60" t="s">
        <v>119</v>
      </c>
      <c r="E58" s="21">
        <v>1</v>
      </c>
      <c r="F58" s="60" t="s">
        <v>119</v>
      </c>
      <c r="G58" s="9">
        <v>1</v>
      </c>
      <c r="H58" s="24" t="s">
        <v>115</v>
      </c>
      <c r="I58" s="69">
        <v>3</v>
      </c>
      <c r="J58" s="24"/>
      <c r="K58" s="72">
        <v>0</v>
      </c>
      <c r="L58" s="60" t="s">
        <v>119</v>
      </c>
      <c r="M58" s="21">
        <v>2</v>
      </c>
      <c r="N58" s="24" t="s">
        <v>115</v>
      </c>
      <c r="O58" s="64">
        <v>3</v>
      </c>
      <c r="P58" s="65">
        <f t="shared" si="1"/>
        <v>5</v>
      </c>
      <c r="Q58" s="18"/>
      <c r="R58" s="15"/>
    </row>
    <row r="59" spans="1:17" ht="18">
      <c r="A59" s="60" t="s">
        <v>51</v>
      </c>
      <c r="B59" s="60" t="s">
        <v>44</v>
      </c>
      <c r="C59" s="60" t="s">
        <v>52</v>
      </c>
      <c r="D59" s="60" t="s">
        <v>68</v>
      </c>
      <c r="E59" s="26">
        <v>1</v>
      </c>
      <c r="F59" s="20" t="s">
        <v>123</v>
      </c>
      <c r="G59" s="9">
        <v>0</v>
      </c>
      <c r="H59" s="60" t="s">
        <v>189</v>
      </c>
      <c r="I59" s="69">
        <v>3</v>
      </c>
      <c r="J59" s="24"/>
      <c r="K59" s="71">
        <v>0</v>
      </c>
      <c r="L59" s="60" t="s">
        <v>68</v>
      </c>
      <c r="M59" s="26">
        <v>1</v>
      </c>
      <c r="N59" s="60" t="s">
        <v>189</v>
      </c>
      <c r="O59" s="64">
        <v>3</v>
      </c>
      <c r="P59" s="65">
        <f t="shared" si="1"/>
        <v>4</v>
      </c>
      <c r="Q59" s="18"/>
    </row>
    <row r="60" spans="1:18" ht="18">
      <c r="A60" s="59" t="s">
        <v>154</v>
      </c>
      <c r="B60" s="59" t="s">
        <v>155</v>
      </c>
      <c r="C60" s="59" t="s">
        <v>111</v>
      </c>
      <c r="D60" s="59" t="s">
        <v>123</v>
      </c>
      <c r="E60" s="21">
        <v>0</v>
      </c>
      <c r="F60" s="59" t="s">
        <v>64</v>
      </c>
      <c r="G60" s="9">
        <v>3</v>
      </c>
      <c r="H60" s="24" t="s">
        <v>123</v>
      </c>
      <c r="I60" s="69">
        <v>0</v>
      </c>
      <c r="J60" s="24"/>
      <c r="K60" s="71">
        <v>0</v>
      </c>
      <c r="L60" s="59" t="s">
        <v>64</v>
      </c>
      <c r="M60" s="9">
        <v>3</v>
      </c>
      <c r="N60" s="25"/>
      <c r="O60" s="63"/>
      <c r="P60" s="65">
        <f t="shared" si="1"/>
        <v>3</v>
      </c>
      <c r="Q60" s="18"/>
      <c r="R60" s="15"/>
    </row>
    <row r="61" spans="1:18" ht="18">
      <c r="A61" s="60" t="s">
        <v>195</v>
      </c>
      <c r="B61" s="60" t="s">
        <v>196</v>
      </c>
      <c r="C61" s="60" t="s">
        <v>197</v>
      </c>
      <c r="D61" s="60" t="s">
        <v>123</v>
      </c>
      <c r="E61" s="21">
        <v>0</v>
      </c>
      <c r="F61" s="60" t="s">
        <v>123</v>
      </c>
      <c r="G61" s="9">
        <v>0</v>
      </c>
      <c r="H61" s="24" t="s">
        <v>123</v>
      </c>
      <c r="I61" s="69">
        <v>0</v>
      </c>
      <c r="J61" s="60" t="s">
        <v>66</v>
      </c>
      <c r="K61" s="71">
        <v>3</v>
      </c>
      <c r="L61" s="60" t="s">
        <v>66</v>
      </c>
      <c r="M61" s="9">
        <v>3</v>
      </c>
      <c r="N61" s="24"/>
      <c r="O61" s="64"/>
      <c r="P61" s="65">
        <f t="shared" si="1"/>
        <v>3</v>
      </c>
      <c r="Q61" s="18"/>
      <c r="R61" s="15"/>
    </row>
    <row r="62" spans="1:18" ht="18">
      <c r="A62" s="60" t="s">
        <v>164</v>
      </c>
      <c r="B62" s="60" t="s">
        <v>165</v>
      </c>
      <c r="C62" s="60" t="s">
        <v>121</v>
      </c>
      <c r="D62" s="60" t="s">
        <v>123</v>
      </c>
      <c r="E62" s="21">
        <v>0</v>
      </c>
      <c r="F62" s="60" t="s">
        <v>67</v>
      </c>
      <c r="G62" s="9">
        <v>3</v>
      </c>
      <c r="H62" s="24" t="s">
        <v>123</v>
      </c>
      <c r="I62" s="69">
        <v>0</v>
      </c>
      <c r="J62" s="24"/>
      <c r="K62" s="71">
        <v>0</v>
      </c>
      <c r="L62" s="60" t="s">
        <v>67</v>
      </c>
      <c r="M62" s="9">
        <v>3</v>
      </c>
      <c r="N62" s="24"/>
      <c r="O62" s="64"/>
      <c r="P62" s="65">
        <f t="shared" si="1"/>
        <v>3</v>
      </c>
      <c r="Q62" s="18"/>
      <c r="R62" s="15"/>
    </row>
    <row r="63" spans="1:18" ht="18">
      <c r="A63" s="60" t="s">
        <v>85</v>
      </c>
      <c r="B63" s="60" t="s">
        <v>86</v>
      </c>
      <c r="C63" s="60" t="s">
        <v>56</v>
      </c>
      <c r="D63" s="60" t="s">
        <v>116</v>
      </c>
      <c r="E63" s="21">
        <v>3</v>
      </c>
      <c r="F63" s="20" t="s">
        <v>123</v>
      </c>
      <c r="G63" s="9">
        <v>0</v>
      </c>
      <c r="H63" s="24" t="s">
        <v>123</v>
      </c>
      <c r="I63" s="69">
        <v>0</v>
      </c>
      <c r="J63" s="24"/>
      <c r="K63" s="72">
        <v>0</v>
      </c>
      <c r="L63" s="60" t="s">
        <v>116</v>
      </c>
      <c r="M63" s="21">
        <v>3</v>
      </c>
      <c r="N63" s="24"/>
      <c r="O63" s="64"/>
      <c r="P63" s="65">
        <f t="shared" si="1"/>
        <v>3</v>
      </c>
      <c r="Q63" s="18"/>
      <c r="R63" s="15"/>
    </row>
    <row r="64" spans="1:17" ht="18">
      <c r="A64" s="60" t="s">
        <v>125</v>
      </c>
      <c r="B64" s="60" t="s">
        <v>126</v>
      </c>
      <c r="C64" s="60" t="s">
        <v>127</v>
      </c>
      <c r="D64" s="60" t="s">
        <v>123</v>
      </c>
      <c r="E64" s="26">
        <v>0</v>
      </c>
      <c r="F64" s="60" t="s">
        <v>124</v>
      </c>
      <c r="G64" s="9">
        <v>3</v>
      </c>
      <c r="H64" s="24" t="s">
        <v>123</v>
      </c>
      <c r="I64" s="69">
        <v>0</v>
      </c>
      <c r="J64" s="24"/>
      <c r="K64" s="72">
        <v>0</v>
      </c>
      <c r="L64" s="60" t="s">
        <v>124</v>
      </c>
      <c r="M64" s="9">
        <v>3</v>
      </c>
      <c r="N64" s="24"/>
      <c r="O64" s="64"/>
      <c r="P64" s="65">
        <f t="shared" si="1"/>
        <v>3</v>
      </c>
      <c r="Q64" s="18"/>
    </row>
    <row r="65" spans="1:17" ht="18">
      <c r="A65" s="59" t="s">
        <v>81</v>
      </c>
      <c r="B65" s="59" t="s">
        <v>18</v>
      </c>
      <c r="C65" s="59" t="s">
        <v>8</v>
      </c>
      <c r="D65" s="59" t="s">
        <v>59</v>
      </c>
      <c r="E65" s="26">
        <v>3</v>
      </c>
      <c r="F65" s="20" t="s">
        <v>123</v>
      </c>
      <c r="G65" s="9">
        <v>0</v>
      </c>
      <c r="H65" s="24" t="s">
        <v>123</v>
      </c>
      <c r="I65" s="69">
        <v>0</v>
      </c>
      <c r="J65" s="24"/>
      <c r="K65" s="72">
        <v>0</v>
      </c>
      <c r="L65" s="59" t="s">
        <v>59</v>
      </c>
      <c r="M65" s="26">
        <v>3</v>
      </c>
      <c r="N65" s="24"/>
      <c r="O65" s="64"/>
      <c r="P65" s="65">
        <f t="shared" si="1"/>
        <v>3</v>
      </c>
      <c r="Q65" s="18"/>
    </row>
    <row r="66" spans="1:17" ht="18">
      <c r="A66" s="59" t="s">
        <v>156</v>
      </c>
      <c r="B66" s="59" t="s">
        <v>192</v>
      </c>
      <c r="C66" s="59" t="s">
        <v>111</v>
      </c>
      <c r="D66" s="59" t="s">
        <v>123</v>
      </c>
      <c r="E66" s="26">
        <v>0</v>
      </c>
      <c r="F66" s="59" t="s">
        <v>123</v>
      </c>
      <c r="G66" s="9">
        <v>0</v>
      </c>
      <c r="H66" s="24" t="s">
        <v>123</v>
      </c>
      <c r="I66" s="69">
        <v>0</v>
      </c>
      <c r="J66" s="59" t="s">
        <v>141</v>
      </c>
      <c r="K66" s="72">
        <v>3</v>
      </c>
      <c r="L66" s="59" t="s">
        <v>141</v>
      </c>
      <c r="M66" s="9">
        <v>3</v>
      </c>
      <c r="N66" s="25"/>
      <c r="O66" s="63"/>
      <c r="P66" s="65">
        <f t="shared" si="1"/>
        <v>3</v>
      </c>
      <c r="Q66" s="18"/>
    </row>
    <row r="67" spans="1:17" ht="18">
      <c r="A67" s="60" t="s">
        <v>29</v>
      </c>
      <c r="B67" s="60" t="s">
        <v>23</v>
      </c>
      <c r="C67" s="60" t="s">
        <v>9</v>
      </c>
      <c r="D67" s="60" t="s">
        <v>67</v>
      </c>
      <c r="E67" s="21">
        <v>1</v>
      </c>
      <c r="F67" s="20" t="s">
        <v>123</v>
      </c>
      <c r="G67" s="9">
        <v>0</v>
      </c>
      <c r="H67" s="60" t="s">
        <v>67</v>
      </c>
      <c r="I67" s="69">
        <v>1</v>
      </c>
      <c r="J67" s="24"/>
      <c r="K67" s="71">
        <v>0</v>
      </c>
      <c r="L67" s="60" t="s">
        <v>67</v>
      </c>
      <c r="M67" s="21">
        <v>2</v>
      </c>
      <c r="N67" s="24"/>
      <c r="O67" s="64"/>
      <c r="P67" s="65">
        <f t="shared" si="1"/>
        <v>2</v>
      </c>
      <c r="Q67" s="18"/>
    </row>
    <row r="68" spans="1:18" ht="18">
      <c r="A68" s="60" t="s">
        <v>29</v>
      </c>
      <c r="B68" s="60" t="s">
        <v>182</v>
      </c>
      <c r="C68" s="60" t="s">
        <v>111</v>
      </c>
      <c r="D68" s="60" t="s">
        <v>123</v>
      </c>
      <c r="E68" s="21">
        <v>0</v>
      </c>
      <c r="F68" s="60" t="s">
        <v>123</v>
      </c>
      <c r="G68" s="9">
        <v>0</v>
      </c>
      <c r="H68" s="59" t="s">
        <v>63</v>
      </c>
      <c r="I68" s="69">
        <v>1</v>
      </c>
      <c r="J68" s="59" t="s">
        <v>63</v>
      </c>
      <c r="K68" s="72">
        <v>1</v>
      </c>
      <c r="L68" s="59" t="s">
        <v>63</v>
      </c>
      <c r="M68" s="9">
        <v>2</v>
      </c>
      <c r="N68" s="24"/>
      <c r="O68" s="64"/>
      <c r="P68" s="65">
        <f aca="true" t="shared" si="2" ref="P68:P80">E68+G68+I68+K68</f>
        <v>2</v>
      </c>
      <c r="Q68" s="24"/>
      <c r="R68" s="76"/>
    </row>
    <row r="69" spans="1:18" ht="18">
      <c r="A69" s="60" t="s">
        <v>183</v>
      </c>
      <c r="B69" s="60" t="s">
        <v>184</v>
      </c>
      <c r="C69" s="60" t="s">
        <v>55</v>
      </c>
      <c r="D69" s="60" t="s">
        <v>123</v>
      </c>
      <c r="E69" s="21">
        <v>0</v>
      </c>
      <c r="F69" s="60" t="s">
        <v>123</v>
      </c>
      <c r="G69" s="9">
        <v>0</v>
      </c>
      <c r="H69" s="60" t="s">
        <v>58</v>
      </c>
      <c r="I69" s="69">
        <v>1</v>
      </c>
      <c r="J69" s="60" t="s">
        <v>58</v>
      </c>
      <c r="K69" s="72">
        <v>1</v>
      </c>
      <c r="L69" s="60" t="s">
        <v>58</v>
      </c>
      <c r="M69" s="9">
        <v>2</v>
      </c>
      <c r="N69" s="25"/>
      <c r="O69" s="9"/>
      <c r="P69" s="65">
        <f t="shared" si="2"/>
        <v>2</v>
      </c>
      <c r="Q69" s="18"/>
      <c r="R69" s="15"/>
    </row>
    <row r="70" spans="1:18" ht="18">
      <c r="A70" s="60" t="s">
        <v>156</v>
      </c>
      <c r="B70" s="60" t="s">
        <v>157</v>
      </c>
      <c r="C70" s="60" t="s">
        <v>55</v>
      </c>
      <c r="D70" s="60" t="s">
        <v>123</v>
      </c>
      <c r="E70" s="21">
        <v>0</v>
      </c>
      <c r="F70" s="60" t="s">
        <v>65</v>
      </c>
      <c r="G70" s="9">
        <v>1</v>
      </c>
      <c r="H70" s="24" t="s">
        <v>123</v>
      </c>
      <c r="I70" s="69">
        <v>0</v>
      </c>
      <c r="J70" s="24"/>
      <c r="K70" s="71">
        <v>0</v>
      </c>
      <c r="L70" s="60" t="s">
        <v>65</v>
      </c>
      <c r="M70" s="9">
        <v>1</v>
      </c>
      <c r="N70" s="24"/>
      <c r="O70" s="64"/>
      <c r="P70" s="65">
        <f t="shared" si="2"/>
        <v>1</v>
      </c>
      <c r="Q70" s="18"/>
      <c r="R70" s="15"/>
    </row>
    <row r="71" spans="1:18" ht="18">
      <c r="A71" s="60" t="s">
        <v>32</v>
      </c>
      <c r="B71" s="60" t="s">
        <v>188</v>
      </c>
      <c r="C71" s="60" t="s">
        <v>111</v>
      </c>
      <c r="D71" s="60" t="s">
        <v>123</v>
      </c>
      <c r="E71" s="21">
        <v>0</v>
      </c>
      <c r="F71" s="60" t="s">
        <v>123</v>
      </c>
      <c r="G71" s="9">
        <v>0</v>
      </c>
      <c r="H71" s="60" t="s">
        <v>66</v>
      </c>
      <c r="I71" s="69">
        <v>1</v>
      </c>
      <c r="J71" s="24"/>
      <c r="K71" s="71">
        <v>0</v>
      </c>
      <c r="L71" s="60" t="s">
        <v>66</v>
      </c>
      <c r="M71" s="9">
        <v>1</v>
      </c>
      <c r="N71" s="24"/>
      <c r="O71" s="64"/>
      <c r="P71" s="65">
        <f t="shared" si="2"/>
        <v>1</v>
      </c>
      <c r="Q71" s="18"/>
      <c r="R71" s="15"/>
    </row>
    <row r="72" spans="1:18" ht="18">
      <c r="A72" s="60" t="s">
        <v>160</v>
      </c>
      <c r="B72" s="60" t="s">
        <v>161</v>
      </c>
      <c r="C72" s="60" t="s">
        <v>121</v>
      </c>
      <c r="D72" s="60" t="s">
        <v>123</v>
      </c>
      <c r="E72" s="21">
        <v>0</v>
      </c>
      <c r="F72" s="60" t="s">
        <v>66</v>
      </c>
      <c r="G72" s="9">
        <v>1</v>
      </c>
      <c r="H72" s="24" t="s">
        <v>123</v>
      </c>
      <c r="I72" s="69">
        <v>0</v>
      </c>
      <c r="J72" s="24"/>
      <c r="K72" s="71">
        <v>0</v>
      </c>
      <c r="L72" s="60" t="s">
        <v>66</v>
      </c>
      <c r="M72" s="9">
        <v>1</v>
      </c>
      <c r="N72" s="24"/>
      <c r="O72" s="64"/>
      <c r="P72" s="65">
        <f t="shared" si="2"/>
        <v>1</v>
      </c>
      <c r="Q72" s="18"/>
      <c r="R72" s="15"/>
    </row>
    <row r="73" spans="1:18" ht="18">
      <c r="A73" s="60" t="s">
        <v>47</v>
      </c>
      <c r="B73" s="60" t="s">
        <v>83</v>
      </c>
      <c r="C73" s="60" t="s">
        <v>74</v>
      </c>
      <c r="D73" s="60" t="s">
        <v>67</v>
      </c>
      <c r="E73" s="26">
        <v>1</v>
      </c>
      <c r="F73" s="20" t="s">
        <v>123</v>
      </c>
      <c r="G73" s="9">
        <v>0</v>
      </c>
      <c r="H73" s="24" t="s">
        <v>123</v>
      </c>
      <c r="I73" s="69">
        <v>0</v>
      </c>
      <c r="J73" s="24"/>
      <c r="K73" s="71">
        <v>0</v>
      </c>
      <c r="L73" s="60" t="s">
        <v>67</v>
      </c>
      <c r="M73" s="26">
        <v>1</v>
      </c>
      <c r="N73" s="24"/>
      <c r="O73" s="64"/>
      <c r="P73" s="65">
        <f t="shared" si="2"/>
        <v>1</v>
      </c>
      <c r="Q73" s="18"/>
      <c r="R73" s="15"/>
    </row>
    <row r="74" spans="1:17" ht="18">
      <c r="A74" s="60" t="s">
        <v>27</v>
      </c>
      <c r="B74" s="60" t="s">
        <v>173</v>
      </c>
      <c r="C74" s="60" t="s">
        <v>121</v>
      </c>
      <c r="D74" s="60" t="s">
        <v>123</v>
      </c>
      <c r="E74" s="26">
        <v>0</v>
      </c>
      <c r="F74" s="59" t="s">
        <v>172</v>
      </c>
      <c r="G74" s="9">
        <v>1</v>
      </c>
      <c r="H74" s="24" t="s">
        <v>123</v>
      </c>
      <c r="I74" s="69">
        <v>0</v>
      </c>
      <c r="J74" s="24"/>
      <c r="K74" s="71">
        <v>0</v>
      </c>
      <c r="L74" s="59" t="s">
        <v>172</v>
      </c>
      <c r="M74" s="9">
        <v>1</v>
      </c>
      <c r="N74" s="24"/>
      <c r="O74" s="64"/>
      <c r="P74" s="65">
        <f t="shared" si="2"/>
        <v>1</v>
      </c>
      <c r="Q74" s="18"/>
    </row>
    <row r="75" spans="1:17" ht="18">
      <c r="A75" s="59" t="s">
        <v>32</v>
      </c>
      <c r="B75" s="59" t="s">
        <v>142</v>
      </c>
      <c r="C75" s="59" t="s">
        <v>121</v>
      </c>
      <c r="D75" s="59" t="s">
        <v>123</v>
      </c>
      <c r="E75" s="26">
        <v>0</v>
      </c>
      <c r="F75" s="59" t="s">
        <v>63</v>
      </c>
      <c r="G75" s="9">
        <v>1</v>
      </c>
      <c r="H75" s="24" t="s">
        <v>123</v>
      </c>
      <c r="I75" s="69">
        <v>0</v>
      </c>
      <c r="J75" s="24"/>
      <c r="K75" s="72">
        <v>0</v>
      </c>
      <c r="L75" s="59" t="s">
        <v>63</v>
      </c>
      <c r="M75" s="9">
        <v>1</v>
      </c>
      <c r="N75" s="24"/>
      <c r="O75" s="64"/>
      <c r="P75" s="65">
        <f t="shared" si="2"/>
        <v>1</v>
      </c>
      <c r="Q75" s="18"/>
    </row>
    <row r="76" spans="1:17" ht="18">
      <c r="A76" s="60" t="s">
        <v>91</v>
      </c>
      <c r="B76" s="60" t="s">
        <v>92</v>
      </c>
      <c r="C76" s="60" t="s">
        <v>113</v>
      </c>
      <c r="D76" s="60" t="s">
        <v>117</v>
      </c>
      <c r="E76" s="26">
        <v>1</v>
      </c>
      <c r="F76" s="20" t="s">
        <v>123</v>
      </c>
      <c r="G76" s="9">
        <v>0</v>
      </c>
      <c r="H76" s="24" t="s">
        <v>123</v>
      </c>
      <c r="I76" s="69">
        <v>0</v>
      </c>
      <c r="J76" s="24"/>
      <c r="K76" s="72">
        <v>0</v>
      </c>
      <c r="L76" s="60" t="s">
        <v>117</v>
      </c>
      <c r="M76" s="26">
        <v>1</v>
      </c>
      <c r="N76" s="24"/>
      <c r="O76" s="24"/>
      <c r="P76" s="65">
        <f t="shared" si="2"/>
        <v>1</v>
      </c>
      <c r="Q76" s="18"/>
    </row>
    <row r="77" spans="1:18" s="15" customFormat="1" ht="18">
      <c r="A77" s="59" t="s">
        <v>25</v>
      </c>
      <c r="B77" s="59" t="s">
        <v>132</v>
      </c>
      <c r="C77" s="59" t="s">
        <v>55</v>
      </c>
      <c r="D77" s="59" t="s">
        <v>123</v>
      </c>
      <c r="E77" s="26">
        <v>0</v>
      </c>
      <c r="F77" s="59" t="s">
        <v>133</v>
      </c>
      <c r="G77" s="9">
        <v>1</v>
      </c>
      <c r="H77" s="24" t="s">
        <v>123</v>
      </c>
      <c r="I77" s="69">
        <v>0</v>
      </c>
      <c r="J77" s="24"/>
      <c r="K77" s="72">
        <v>0</v>
      </c>
      <c r="L77" s="59" t="s">
        <v>133</v>
      </c>
      <c r="M77" s="9">
        <v>1</v>
      </c>
      <c r="N77" s="24"/>
      <c r="O77" s="24"/>
      <c r="P77" s="65">
        <f t="shared" si="2"/>
        <v>1</v>
      </c>
      <c r="Q77" s="18"/>
      <c r="R77"/>
    </row>
    <row r="78" spans="1:18" s="15" customFormat="1" ht="18">
      <c r="A78" s="59" t="s">
        <v>25</v>
      </c>
      <c r="B78" s="59" t="s">
        <v>181</v>
      </c>
      <c r="C78" s="59" t="s">
        <v>55</v>
      </c>
      <c r="D78" s="59" t="s">
        <v>123</v>
      </c>
      <c r="E78" s="26">
        <v>0</v>
      </c>
      <c r="F78" s="59" t="s">
        <v>123</v>
      </c>
      <c r="G78" s="9">
        <v>0</v>
      </c>
      <c r="H78" s="59" t="s">
        <v>61</v>
      </c>
      <c r="I78" s="69">
        <v>1</v>
      </c>
      <c r="J78" s="24"/>
      <c r="K78" s="72">
        <v>0</v>
      </c>
      <c r="L78" s="59" t="s">
        <v>61</v>
      </c>
      <c r="M78" s="9">
        <v>1</v>
      </c>
      <c r="N78" s="25"/>
      <c r="O78" s="63"/>
      <c r="P78" s="65">
        <f t="shared" si="2"/>
        <v>1</v>
      </c>
      <c r="Q78" s="18"/>
      <c r="R78"/>
    </row>
    <row r="79" spans="1:17" ht="18">
      <c r="A79" s="59" t="s">
        <v>139</v>
      </c>
      <c r="B79" s="59" t="s">
        <v>140</v>
      </c>
      <c r="C79" s="59" t="s">
        <v>121</v>
      </c>
      <c r="D79" s="59" t="s">
        <v>123</v>
      </c>
      <c r="E79" s="26">
        <v>0</v>
      </c>
      <c r="F79" s="59" t="s">
        <v>61</v>
      </c>
      <c r="G79" s="9">
        <v>1</v>
      </c>
      <c r="H79" s="24" t="s">
        <v>123</v>
      </c>
      <c r="I79" s="69">
        <v>0</v>
      </c>
      <c r="J79" s="24"/>
      <c r="K79" s="72">
        <v>0</v>
      </c>
      <c r="L79" s="59" t="s">
        <v>61</v>
      </c>
      <c r="M79" s="9">
        <v>1</v>
      </c>
      <c r="N79" s="25"/>
      <c r="O79" s="63"/>
      <c r="P79" s="65">
        <f t="shared" si="2"/>
        <v>1</v>
      </c>
      <c r="Q79" s="18"/>
    </row>
    <row r="80" spans="1:17" ht="18">
      <c r="A80" s="59" t="s">
        <v>31</v>
      </c>
      <c r="B80" s="59" t="s">
        <v>193</v>
      </c>
      <c r="C80" s="59" t="s">
        <v>56</v>
      </c>
      <c r="D80" s="59" t="s">
        <v>123</v>
      </c>
      <c r="E80" s="26">
        <v>0</v>
      </c>
      <c r="F80" s="59" t="s">
        <v>123</v>
      </c>
      <c r="G80" s="9">
        <v>0</v>
      </c>
      <c r="H80" s="24" t="s">
        <v>123</v>
      </c>
      <c r="I80" s="69">
        <v>0</v>
      </c>
      <c r="J80" s="59" t="s">
        <v>62</v>
      </c>
      <c r="K80" s="72">
        <v>1</v>
      </c>
      <c r="L80" s="59" t="s">
        <v>62</v>
      </c>
      <c r="M80" s="9">
        <v>1</v>
      </c>
      <c r="N80" s="25"/>
      <c r="O80" s="63"/>
      <c r="P80" s="65">
        <f t="shared" si="2"/>
        <v>1</v>
      </c>
      <c r="Q80" s="18"/>
    </row>
    <row r="81" spans="6:12" ht="12.75">
      <c r="F81"/>
      <c r="G81"/>
      <c r="H81"/>
      <c r="I81"/>
      <c r="J81"/>
      <c r="L81"/>
    </row>
    <row r="82" spans="3:16" ht="18">
      <c r="C82" s="13" t="s">
        <v>15</v>
      </c>
      <c r="E82" s="8">
        <f>SUM(E4:E81)</f>
        <v>160</v>
      </c>
      <c r="F82"/>
      <c r="G82">
        <f>SUM(G4:G81)</f>
        <v>259</v>
      </c>
      <c r="H82"/>
      <c r="I82">
        <f>SUM(I4:I81)</f>
        <v>167</v>
      </c>
      <c r="J82"/>
      <c r="K82" s="8">
        <f>SUM(K4:K81)</f>
        <v>137</v>
      </c>
      <c r="L82"/>
      <c r="M82" s="8">
        <f>SUM(M4:M81)</f>
        <v>613</v>
      </c>
      <c r="O82">
        <f>SUM(O4:O81)</f>
        <v>98</v>
      </c>
      <c r="P82" s="73">
        <f>SUM(P4:P81)</f>
        <v>723</v>
      </c>
    </row>
    <row r="83" spans="6:16" ht="12.75">
      <c r="F83"/>
      <c r="G83"/>
      <c r="H83"/>
      <c r="I83"/>
      <c r="J83"/>
      <c r="L83"/>
      <c r="P83">
        <f>M82+O82+R68</f>
        <v>711</v>
      </c>
    </row>
    <row r="84" spans="1:13" s="77" customFormat="1" ht="29.25">
      <c r="A84" s="110" t="s">
        <v>198</v>
      </c>
      <c r="B84" s="111" t="s">
        <v>199</v>
      </c>
      <c r="E84" s="112"/>
      <c r="K84" s="112"/>
      <c r="M84" s="112"/>
    </row>
    <row r="85" spans="6:12" ht="12.75">
      <c r="F85"/>
      <c r="G85"/>
      <c r="H85"/>
      <c r="I85"/>
      <c r="J85"/>
      <c r="L85"/>
    </row>
    <row r="86" spans="6:12" ht="12.75">
      <c r="F86"/>
      <c r="G86"/>
      <c r="H86"/>
      <c r="I86"/>
      <c r="J86"/>
      <c r="L86"/>
    </row>
    <row r="87" spans="5:13" s="15" customFormat="1" ht="12.75">
      <c r="E87" s="34"/>
      <c r="K87" s="34"/>
      <c r="M87" s="34"/>
    </row>
    <row r="88" spans="6:12" ht="12.75">
      <c r="F88"/>
      <c r="G88"/>
      <c r="H88"/>
      <c r="I88"/>
      <c r="J88"/>
      <c r="L88"/>
    </row>
    <row r="89" spans="5:13" s="15" customFormat="1" ht="12.75">
      <c r="E89" s="34"/>
      <c r="K89" s="34"/>
      <c r="M89" s="34"/>
    </row>
    <row r="90" spans="6:12" ht="12.75">
      <c r="F90"/>
      <c r="G90"/>
      <c r="H90"/>
      <c r="I90"/>
      <c r="J90"/>
      <c r="L90"/>
    </row>
    <row r="91" spans="6:12" ht="12.75">
      <c r="F91"/>
      <c r="G91"/>
      <c r="H91"/>
      <c r="I91"/>
      <c r="J91"/>
      <c r="L91"/>
    </row>
    <row r="92" spans="6:12" ht="12.75">
      <c r="F92"/>
      <c r="G92"/>
      <c r="H92"/>
      <c r="I92"/>
      <c r="J92"/>
      <c r="L92"/>
    </row>
    <row r="93" spans="5:13" s="15" customFormat="1" ht="12.75">
      <c r="E93" s="34"/>
      <c r="K93" s="34"/>
      <c r="M93" s="34"/>
    </row>
    <row r="94" spans="5:13" s="15" customFormat="1" ht="12.75">
      <c r="E94" s="34"/>
      <c r="K94" s="34"/>
      <c r="M94" s="34"/>
    </row>
    <row r="95" spans="6:12" ht="12.75">
      <c r="F95"/>
      <c r="G95"/>
      <c r="H95"/>
      <c r="I95"/>
      <c r="J95"/>
      <c r="L95"/>
    </row>
    <row r="96" spans="6:12" ht="12.75">
      <c r="F96"/>
      <c r="G96"/>
      <c r="H96"/>
      <c r="I96"/>
      <c r="J96"/>
      <c r="L96"/>
    </row>
    <row r="97" spans="5:13" s="15" customFormat="1" ht="12.75">
      <c r="E97" s="34"/>
      <c r="K97" s="34"/>
      <c r="M97" s="34"/>
    </row>
    <row r="98" spans="6:12" ht="12.75">
      <c r="F98"/>
      <c r="G98"/>
      <c r="H98"/>
      <c r="I98"/>
      <c r="J98"/>
      <c r="L98"/>
    </row>
    <row r="99" spans="5:13" s="15" customFormat="1" ht="12.75">
      <c r="E99" s="34"/>
      <c r="K99" s="34"/>
      <c r="M99" s="34"/>
    </row>
    <row r="100" spans="5:13" s="15" customFormat="1" ht="12.75">
      <c r="E100" s="34"/>
      <c r="K100" s="34"/>
      <c r="M100" s="34"/>
    </row>
    <row r="101" spans="5:13" s="15" customFormat="1" ht="12.75">
      <c r="E101" s="34"/>
      <c r="K101" s="34"/>
      <c r="M101" s="34"/>
    </row>
    <row r="102" spans="5:13" s="15" customFormat="1" ht="12.75">
      <c r="E102" s="34"/>
      <c r="K102" s="34"/>
      <c r="M102" s="34"/>
    </row>
    <row r="103" spans="6:12" ht="18" customHeight="1">
      <c r="F103"/>
      <c r="G103"/>
      <c r="H103"/>
      <c r="I103"/>
      <c r="J103"/>
      <c r="L103"/>
    </row>
    <row r="104" spans="6:12" ht="12.75">
      <c r="F104"/>
      <c r="G104"/>
      <c r="H104"/>
      <c r="I104"/>
      <c r="J104"/>
      <c r="L104"/>
    </row>
    <row r="105" spans="6:12" ht="12.75">
      <c r="F105"/>
      <c r="G105"/>
      <c r="H105"/>
      <c r="I105"/>
      <c r="J105"/>
      <c r="L105"/>
    </row>
    <row r="106" spans="5:13" s="15" customFormat="1" ht="12.75">
      <c r="E106" s="34"/>
      <c r="K106" s="34"/>
      <c r="M106" s="34"/>
    </row>
    <row r="107" spans="6:12" ht="18" customHeight="1">
      <c r="F107"/>
      <c r="G107"/>
      <c r="H107"/>
      <c r="I107"/>
      <c r="J107"/>
      <c r="L107"/>
    </row>
    <row r="108" spans="6:12" ht="18" customHeight="1">
      <c r="F108"/>
      <c r="G108"/>
      <c r="H108"/>
      <c r="I108"/>
      <c r="J108"/>
      <c r="L108"/>
    </row>
    <row r="109" spans="5:13" s="15" customFormat="1" ht="18" customHeight="1">
      <c r="E109" s="34"/>
      <c r="K109" s="34"/>
      <c r="M109" s="34"/>
    </row>
    <row r="110" spans="6:12" ht="18" customHeight="1">
      <c r="F110"/>
      <c r="G110"/>
      <c r="H110"/>
      <c r="I110"/>
      <c r="J110"/>
      <c r="L110"/>
    </row>
    <row r="111" spans="6:12" ht="12.75">
      <c r="F111"/>
      <c r="G111"/>
      <c r="H111"/>
      <c r="I111"/>
      <c r="J111"/>
      <c r="L111"/>
    </row>
    <row r="112" spans="6:12" ht="12.75">
      <c r="F112"/>
      <c r="G112"/>
      <c r="H112"/>
      <c r="I112"/>
      <c r="J112"/>
      <c r="L112"/>
    </row>
    <row r="113" spans="6:12" ht="12.75">
      <c r="F113"/>
      <c r="G113"/>
      <c r="H113"/>
      <c r="I113"/>
      <c r="J113"/>
      <c r="L113"/>
    </row>
    <row r="114" spans="6:12" ht="12.75">
      <c r="F114"/>
      <c r="G114"/>
      <c r="H114"/>
      <c r="I114"/>
      <c r="J114"/>
      <c r="L114"/>
    </row>
    <row r="115" spans="6:12" ht="12.75">
      <c r="F115"/>
      <c r="G115"/>
      <c r="H115"/>
      <c r="I115"/>
      <c r="J115"/>
      <c r="L115"/>
    </row>
    <row r="116" spans="6:12" ht="12.75">
      <c r="F116"/>
      <c r="G116"/>
      <c r="H116"/>
      <c r="I116"/>
      <c r="J116"/>
      <c r="L116"/>
    </row>
    <row r="117" spans="6:12" ht="12.75">
      <c r="F117"/>
      <c r="G117"/>
      <c r="H117"/>
      <c r="I117"/>
      <c r="J117"/>
      <c r="L117"/>
    </row>
    <row r="118" spans="6:12" ht="12.75">
      <c r="F118"/>
      <c r="G118"/>
      <c r="H118"/>
      <c r="I118"/>
      <c r="J118"/>
      <c r="L118"/>
    </row>
    <row r="119" spans="6:12" ht="12.75">
      <c r="F119"/>
      <c r="G119"/>
      <c r="H119"/>
      <c r="I119"/>
      <c r="J119"/>
      <c r="L119"/>
    </row>
    <row r="120" spans="6:12" ht="12.75">
      <c r="F120"/>
      <c r="G120"/>
      <c r="H120"/>
      <c r="I120"/>
      <c r="J120"/>
      <c r="L120"/>
    </row>
    <row r="121" spans="6:12" ht="12.75">
      <c r="F121"/>
      <c r="G121"/>
      <c r="H121"/>
      <c r="I121"/>
      <c r="J121"/>
      <c r="L121"/>
    </row>
    <row r="122" spans="6:12" ht="12.75">
      <c r="F122"/>
      <c r="G122"/>
      <c r="H122"/>
      <c r="I122"/>
      <c r="J122"/>
      <c r="L122"/>
    </row>
    <row r="123" spans="6:12" ht="12.75">
      <c r="F123"/>
      <c r="G123"/>
      <c r="H123"/>
      <c r="I123"/>
      <c r="J123"/>
      <c r="L123"/>
    </row>
    <row r="124" spans="6:12" ht="12.75">
      <c r="F124"/>
      <c r="G124"/>
      <c r="H124"/>
      <c r="I124"/>
      <c r="J124"/>
      <c r="L124"/>
    </row>
    <row r="125" spans="6:12" ht="12.75">
      <c r="F125"/>
      <c r="G125"/>
      <c r="H125"/>
      <c r="I125"/>
      <c r="J125"/>
      <c r="L125"/>
    </row>
    <row r="126" spans="6:12" ht="12.75">
      <c r="F126"/>
      <c r="G126"/>
      <c r="H126"/>
      <c r="I126"/>
      <c r="J126"/>
      <c r="L126"/>
    </row>
    <row r="127" spans="6:12" ht="12.75">
      <c r="F127"/>
      <c r="G127"/>
      <c r="H127"/>
      <c r="I127"/>
      <c r="J127"/>
      <c r="L127"/>
    </row>
    <row r="128" spans="6:12" ht="12.75">
      <c r="F128"/>
      <c r="G128"/>
      <c r="H128"/>
      <c r="I128"/>
      <c r="J128"/>
      <c r="L128"/>
    </row>
    <row r="129" spans="6:12" ht="12.75">
      <c r="F129"/>
      <c r="G129"/>
      <c r="H129"/>
      <c r="I129"/>
      <c r="J129"/>
      <c r="L129"/>
    </row>
    <row r="130" spans="6:12" ht="12.75">
      <c r="F130"/>
      <c r="G130"/>
      <c r="H130"/>
      <c r="I130"/>
      <c r="J130"/>
      <c r="L130"/>
    </row>
    <row r="131" spans="6:12" ht="12.75">
      <c r="F131"/>
      <c r="G131"/>
      <c r="H131"/>
      <c r="I131"/>
      <c r="J131"/>
      <c r="L131"/>
    </row>
    <row r="132" spans="6:12" ht="12.75">
      <c r="F132"/>
      <c r="G132"/>
      <c r="H132"/>
      <c r="I132"/>
      <c r="J132"/>
      <c r="L132"/>
    </row>
    <row r="133" spans="6:12" ht="12.75">
      <c r="F133"/>
      <c r="G133"/>
      <c r="H133"/>
      <c r="I133"/>
      <c r="J133"/>
      <c r="L133"/>
    </row>
    <row r="134" spans="6:12" ht="12.75">
      <c r="F134"/>
      <c r="G134"/>
      <c r="H134"/>
      <c r="I134"/>
      <c r="J134"/>
      <c r="L134"/>
    </row>
    <row r="135" spans="6:12" ht="12.75">
      <c r="F135"/>
      <c r="G135"/>
      <c r="H135"/>
      <c r="I135"/>
      <c r="J135"/>
      <c r="L135"/>
    </row>
    <row r="136" spans="6:12" ht="12.75">
      <c r="F136"/>
      <c r="G136"/>
      <c r="H136"/>
      <c r="I136"/>
      <c r="J136"/>
      <c r="L136"/>
    </row>
    <row r="137" spans="6:12" ht="12.75">
      <c r="F137"/>
      <c r="G137"/>
      <c r="H137"/>
      <c r="I137"/>
      <c r="J137"/>
      <c r="L137"/>
    </row>
    <row r="138" spans="6:12" ht="12.75">
      <c r="F138"/>
      <c r="G138"/>
      <c r="H138"/>
      <c r="I138"/>
      <c r="J138"/>
      <c r="L138"/>
    </row>
    <row r="139" spans="6:12" ht="12.75">
      <c r="F139"/>
      <c r="G139"/>
      <c r="H139"/>
      <c r="I139"/>
      <c r="J139"/>
      <c r="L139"/>
    </row>
    <row r="140" spans="6:12" ht="12.75">
      <c r="F140"/>
      <c r="G140"/>
      <c r="H140"/>
      <c r="I140"/>
      <c r="J140"/>
      <c r="L140"/>
    </row>
    <row r="141" spans="6:12" ht="12.75">
      <c r="F141"/>
      <c r="G141"/>
      <c r="H141"/>
      <c r="I141"/>
      <c r="J141"/>
      <c r="L141"/>
    </row>
    <row r="142" spans="6:12" ht="12.75">
      <c r="F142"/>
      <c r="G142"/>
      <c r="H142"/>
      <c r="I142"/>
      <c r="J142"/>
      <c r="L142"/>
    </row>
    <row r="143" spans="6:12" ht="12.75">
      <c r="F143"/>
      <c r="G143"/>
      <c r="H143"/>
      <c r="I143"/>
      <c r="J143"/>
      <c r="L143"/>
    </row>
    <row r="144" spans="6:12" ht="12.75">
      <c r="F144"/>
      <c r="G144"/>
      <c r="H144"/>
      <c r="I144"/>
      <c r="J144"/>
      <c r="L144"/>
    </row>
    <row r="145" spans="6:12" ht="12.75">
      <c r="F145"/>
      <c r="G145"/>
      <c r="H145"/>
      <c r="I145"/>
      <c r="J145"/>
      <c r="L145"/>
    </row>
    <row r="146" spans="6:12" ht="12.75">
      <c r="F146"/>
      <c r="G146"/>
      <c r="H146"/>
      <c r="I146"/>
      <c r="J146"/>
      <c r="L146"/>
    </row>
    <row r="147" spans="6:12" ht="12.75">
      <c r="F147"/>
      <c r="G147"/>
      <c r="H147"/>
      <c r="I147"/>
      <c r="J147"/>
      <c r="L147"/>
    </row>
    <row r="148" spans="6:12" ht="12.75">
      <c r="F148"/>
      <c r="G148"/>
      <c r="H148"/>
      <c r="I148"/>
      <c r="J148"/>
      <c r="L148"/>
    </row>
    <row r="149" spans="6:12" ht="12.75">
      <c r="F149"/>
      <c r="G149"/>
      <c r="H149"/>
      <c r="I149"/>
      <c r="J149"/>
      <c r="L149"/>
    </row>
    <row r="150" spans="6:12" ht="12.75">
      <c r="F150"/>
      <c r="G150"/>
      <c r="H150"/>
      <c r="I150"/>
      <c r="J150"/>
      <c r="L150"/>
    </row>
    <row r="151" spans="6:12" ht="12.75">
      <c r="F151"/>
      <c r="G151"/>
      <c r="H151"/>
      <c r="I151"/>
      <c r="J151"/>
      <c r="L151"/>
    </row>
    <row r="152" spans="6:12" ht="12.75">
      <c r="F152"/>
      <c r="G152"/>
      <c r="H152"/>
      <c r="I152"/>
      <c r="J152"/>
      <c r="L152"/>
    </row>
    <row r="153" spans="6:12" ht="12.75">
      <c r="F153"/>
      <c r="G153"/>
      <c r="H153"/>
      <c r="I153"/>
      <c r="J153"/>
      <c r="L153"/>
    </row>
    <row r="154" spans="6:12" ht="12.75">
      <c r="F154"/>
      <c r="G154"/>
      <c r="H154"/>
      <c r="I154"/>
      <c r="J154"/>
      <c r="L154"/>
    </row>
    <row r="155" spans="6:12" ht="12.75">
      <c r="F155"/>
      <c r="G155"/>
      <c r="H155"/>
      <c r="I155"/>
      <c r="J155"/>
      <c r="L155"/>
    </row>
    <row r="156" spans="6:12" ht="12.75">
      <c r="F156"/>
      <c r="G156"/>
      <c r="H156"/>
      <c r="I156"/>
      <c r="J156"/>
      <c r="L156"/>
    </row>
    <row r="157" spans="6:12" ht="12.75">
      <c r="F157"/>
      <c r="G157"/>
      <c r="H157"/>
      <c r="I157"/>
      <c r="J157"/>
      <c r="L157"/>
    </row>
    <row r="158" spans="6:12" ht="12.75">
      <c r="F158"/>
      <c r="G158"/>
      <c r="H158"/>
      <c r="I158"/>
      <c r="J158"/>
      <c r="L158"/>
    </row>
    <row r="159" spans="6:12" ht="12.75">
      <c r="F159"/>
      <c r="G159"/>
      <c r="H159"/>
      <c r="I159"/>
      <c r="J159"/>
      <c r="L159"/>
    </row>
    <row r="160" spans="6:12" ht="12.75">
      <c r="F160"/>
      <c r="G160"/>
      <c r="H160"/>
      <c r="I160"/>
      <c r="J160"/>
      <c r="L160"/>
    </row>
    <row r="161" spans="6:12" ht="12.75">
      <c r="F161"/>
      <c r="G161"/>
      <c r="H161"/>
      <c r="I161"/>
      <c r="J161"/>
      <c r="L161"/>
    </row>
    <row r="162" spans="6:12" ht="12.75">
      <c r="F162"/>
      <c r="G162"/>
      <c r="H162"/>
      <c r="I162"/>
      <c r="J162"/>
      <c r="L162"/>
    </row>
    <row r="163" spans="1:12" ht="12.75">
      <c r="A163" s="16"/>
      <c r="B163" s="16"/>
      <c r="C163" s="12" t="s">
        <v>13</v>
      </c>
      <c r="J163" s="8"/>
      <c r="L163"/>
    </row>
    <row r="164" spans="1:12" ht="12.75">
      <c r="A164" s="17"/>
      <c r="B164" s="17"/>
      <c r="C164" s="12" t="s">
        <v>14</v>
      </c>
      <c r="J164" s="8"/>
      <c r="L164"/>
    </row>
    <row r="165" spans="10:12" ht="12.75">
      <c r="J165" s="8"/>
      <c r="L165"/>
    </row>
    <row r="166" spans="10:12" ht="12.75">
      <c r="J166" s="8"/>
      <c r="L166"/>
    </row>
    <row r="167" spans="10:12" ht="12.75">
      <c r="J167" s="8"/>
      <c r="L167"/>
    </row>
    <row r="168" spans="10:12" ht="12.75">
      <c r="J168" s="8"/>
      <c r="L168"/>
    </row>
    <row r="169" spans="10:12" ht="12.75">
      <c r="J169" s="8"/>
      <c r="L169"/>
    </row>
    <row r="170" spans="10:12" ht="12.75">
      <c r="J170" s="8"/>
      <c r="L170"/>
    </row>
    <row r="171" spans="10:12" ht="12.75">
      <c r="J171" s="8"/>
      <c r="L171"/>
    </row>
    <row r="172" spans="10:12" ht="12.75">
      <c r="J172" s="8"/>
      <c r="L172"/>
    </row>
    <row r="173" spans="10:12" ht="12.75">
      <c r="J173" s="8"/>
      <c r="L173"/>
    </row>
    <row r="174" spans="10:12" ht="12.75">
      <c r="J174" s="8"/>
      <c r="L174"/>
    </row>
    <row r="175" spans="10:12" ht="12.75">
      <c r="J175" s="8"/>
      <c r="L175"/>
    </row>
  </sheetData>
  <sheetProtection/>
  <mergeCells count="10">
    <mergeCell ref="B2:B3"/>
    <mergeCell ref="A1:P1"/>
    <mergeCell ref="L2:O2"/>
    <mergeCell ref="A2:A3"/>
    <mergeCell ref="C2:C3"/>
    <mergeCell ref="D2:E2"/>
    <mergeCell ref="F2:G2"/>
    <mergeCell ref="H2:I2"/>
    <mergeCell ref="J2:K2"/>
    <mergeCell ref="P2:P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GTS Novera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Strnadová</dc:creator>
  <cp:keywords/>
  <dc:description/>
  <cp:lastModifiedBy>Petr Stefl</cp:lastModifiedBy>
  <cp:lastPrinted>2010-01-08T15:59:22Z</cp:lastPrinted>
  <dcterms:created xsi:type="dcterms:W3CDTF">2009-01-19T16:05:14Z</dcterms:created>
  <dcterms:modified xsi:type="dcterms:W3CDTF">2012-01-11T10:41:42Z</dcterms:modified>
  <cp:category/>
  <cp:version/>
  <cp:contentType/>
  <cp:contentStatus/>
</cp:coreProperties>
</file>