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953" activeTab="0"/>
  </bookViews>
  <sheets>
    <sheet name="Týmy TE" sheetId="1" r:id="rId1"/>
    <sheet name="Jednotlivci TE" sheetId="2" r:id="rId2"/>
    <sheet name="Týmy TEM" sheetId="3" r:id="rId3"/>
    <sheet name="Jednotlivci TEM" sheetId="4" r:id="rId4"/>
    <sheet name="Týmy NTL" sheetId="5" r:id="rId5"/>
    <sheet name="Jednotlivci NTL" sheetId="6" r:id="rId6"/>
    <sheet name="Týmy NTLM" sheetId="7" r:id="rId7"/>
    <sheet name="Jednotlivci NTLM" sheetId="8" r:id="rId8"/>
  </sheets>
  <definedNames>
    <definedName name="_xlnm._FilterDatabase" localSheetId="7" hidden="1">'Jednotlivci NTLM'!$A$4:$E$58</definedName>
  </definedNames>
  <calcPr fullCalcOnLoad="1"/>
</workbook>
</file>

<file path=xl/sharedStrings.xml><?xml version="1.0" encoding="utf-8"?>
<sst xmlns="http://schemas.openxmlformats.org/spreadsheetml/2006/main" count="671" uniqueCount="249">
  <si>
    <t>Pořadí</t>
  </si>
  <si>
    <t>Kategorie</t>
  </si>
  <si>
    <t>Jméno</t>
  </si>
  <si>
    <t>Klub</t>
  </si>
  <si>
    <t>Body</t>
  </si>
  <si>
    <t>Body za umístění</t>
  </si>
  <si>
    <t>Body za zápas</t>
  </si>
  <si>
    <t>SK SEJONG DOJANG</t>
  </si>
  <si>
    <t>SK COBRA DOJANG PRAGUE</t>
  </si>
  <si>
    <t>Sk Taekwondo Scorpions Olomouc</t>
  </si>
  <si>
    <t>Součet</t>
  </si>
  <si>
    <t>Název oddílu</t>
  </si>
  <si>
    <t>SK TKD LACEK,o.s.</t>
  </si>
  <si>
    <t>Taejang Dojang</t>
  </si>
  <si>
    <t>Národní taekwondo liga</t>
  </si>
  <si>
    <t>Junior (M) B -59 kg</t>
  </si>
  <si>
    <t>Junior (M) B -68 kg</t>
  </si>
  <si>
    <t>Junior (M) B -73 kg</t>
  </si>
  <si>
    <t>Junior (M) B -78 kg</t>
  </si>
  <si>
    <t>Senior (M) B -68 kg</t>
  </si>
  <si>
    <t>Senior (M) B -74 kg</t>
  </si>
  <si>
    <t>Senior (M) B -80 kg</t>
  </si>
  <si>
    <t>Kangsim Dojang</t>
  </si>
  <si>
    <t>Žáci (Ž) B -45 kg</t>
  </si>
  <si>
    <t>TJ Sokol Hradec Králové</t>
  </si>
  <si>
    <t>Žáci (Ž) B -40 kg</t>
  </si>
  <si>
    <t>TAEHAN - klub korejských bojových umění, o.s.</t>
  </si>
  <si>
    <t>Žáci (Ž) B -36 kg</t>
  </si>
  <si>
    <t>Žáci (Ž) B -33 kg</t>
  </si>
  <si>
    <t>Žáci (Ž) B -30 kg</t>
  </si>
  <si>
    <t>SK Hirundo</t>
  </si>
  <si>
    <t>Žáci (M) B -45 kg</t>
  </si>
  <si>
    <t>Žáci (M) B -36 kg</t>
  </si>
  <si>
    <t>Žáci (M) B -33 kg</t>
  </si>
  <si>
    <t>Panter Humpolec</t>
  </si>
  <si>
    <t>Žáci (M) B -30 kg</t>
  </si>
  <si>
    <t>Kadeti (Ž) B +59 kg</t>
  </si>
  <si>
    <t>Kadeti (M) B -57 kg</t>
  </si>
  <si>
    <t>Kadeti (M) B -49 kg</t>
  </si>
  <si>
    <t>Kadeti (M) B -45 kg</t>
  </si>
  <si>
    <t>Kadeti (M) B -41 kg</t>
  </si>
  <si>
    <t>Kadeti (M) B -33 kg</t>
  </si>
  <si>
    <t>Kadeti (M) B +65 kg</t>
  </si>
  <si>
    <t>Národní taekwondo liga mládeže</t>
  </si>
  <si>
    <t>SK Taekwondo Scorpions Olomouc</t>
  </si>
  <si>
    <t>Taekwondo Extraliga</t>
  </si>
  <si>
    <t>Senior (M) A -87 kg</t>
  </si>
  <si>
    <t>Senior (M) A -80 kg</t>
  </si>
  <si>
    <t>Senior (M) A -74 kg</t>
  </si>
  <si>
    <t>Senior (M) A -68 kg</t>
  </si>
  <si>
    <t>Senior (M) A -63 kg</t>
  </si>
  <si>
    <t>Senior (M) A +87 kg</t>
  </si>
  <si>
    <t>Junior (Ž) A -68 kg</t>
  </si>
  <si>
    <t>Junior (Ž) A -59 kg</t>
  </si>
  <si>
    <t>Junior (M) A -59 kg</t>
  </si>
  <si>
    <t>Junior (M) A -51 kg</t>
  </si>
  <si>
    <t>Junior (M) A +78 kg</t>
  </si>
  <si>
    <t>TKD klub WTF České Budějovice - GEPARD</t>
  </si>
  <si>
    <t>Taekwondo extraliga mládeže</t>
  </si>
  <si>
    <t>Žáci (M) A -40 kg</t>
  </si>
  <si>
    <t>Kadeti (M) A -65 kg</t>
  </si>
  <si>
    <t>Kadeti (M) A -61 kg</t>
  </si>
  <si>
    <t>Kadeti (M) A -57 kg</t>
  </si>
  <si>
    <t>Kadeti (M) A -53 kg</t>
  </si>
  <si>
    <t>Kadeti (M) A -45 kg</t>
  </si>
  <si>
    <t>Kadeti (M) A -41 kg</t>
  </si>
  <si>
    <t>Kadeti (M) A +65 kg</t>
  </si>
  <si>
    <t>*Junior (M) A -45 kg</t>
  </si>
  <si>
    <t>*Závodníci v těchto kategoriích se podle data narození počítají do TEM</t>
  </si>
  <si>
    <t>Vánoční Turnaj 2010</t>
  </si>
  <si>
    <t>Pelhřimov, 11.12.2010</t>
  </si>
  <si>
    <t>Vánoční Turnaj</t>
  </si>
  <si>
    <t>Pelhřimov, 11.12. 2010</t>
  </si>
  <si>
    <t>Pelhřimov, 11. 12. 2010</t>
  </si>
  <si>
    <t>Douda Filip</t>
  </si>
  <si>
    <t>Sládek Lukáš</t>
  </si>
  <si>
    <t>Med Josef</t>
  </si>
  <si>
    <t>Krátký Adam</t>
  </si>
  <si>
    <t>Vondrák Michal</t>
  </si>
  <si>
    <t>Zelený Eduard</t>
  </si>
  <si>
    <t>Pitrák Jaroslav</t>
  </si>
  <si>
    <t>Stočes Richard</t>
  </si>
  <si>
    <t>Šebesta Dominik</t>
  </si>
  <si>
    <t>Trieb Marek</t>
  </si>
  <si>
    <t>Smolej Július</t>
  </si>
  <si>
    <t>Vaněk Martin</t>
  </si>
  <si>
    <t>Trokan Matouš</t>
  </si>
  <si>
    <t>Sk Taekwondo Scor</t>
  </si>
  <si>
    <t>Junior (M) A -68 kg</t>
  </si>
  <si>
    <t>Junior (M) A -73 kg</t>
  </si>
  <si>
    <t>1.</t>
  </si>
  <si>
    <t>2.</t>
  </si>
  <si>
    <t>3.</t>
  </si>
  <si>
    <t>5.</t>
  </si>
  <si>
    <t>Medová Libuše</t>
  </si>
  <si>
    <t>Nekoksová Aneta</t>
  </si>
  <si>
    <t>Nentvichová Nikol</t>
  </si>
  <si>
    <t>Schindlerová Tereza</t>
  </si>
  <si>
    <t>Volencová Lenka</t>
  </si>
  <si>
    <t>Pavlíková Kristýna</t>
  </si>
  <si>
    <t>Jiránková Iveta</t>
  </si>
  <si>
    <t>Malysh Alina</t>
  </si>
  <si>
    <t>Junior (Ž) A -52 kg</t>
  </si>
  <si>
    <t>SK COBRA DOJANG P</t>
  </si>
  <si>
    <t>Šťastný Jakub</t>
  </si>
  <si>
    <t>Nekoksa Pavel</t>
  </si>
  <si>
    <t>Peltek Daniel</t>
  </si>
  <si>
    <t>Prchal Tomáš</t>
  </si>
  <si>
    <t>Nguyen Filip</t>
  </si>
  <si>
    <t>Nguyen Trung</t>
  </si>
  <si>
    <t>Jankovský Viktor</t>
  </si>
  <si>
    <t>Pospíšek Pavel</t>
  </si>
  <si>
    <t>Tulessenov Murad</t>
  </si>
  <si>
    <t>Novák Maroš</t>
  </si>
  <si>
    <t>Petruška Josef</t>
  </si>
  <si>
    <t>Trokan Marek</t>
  </si>
  <si>
    <t>Dvořák Daniel</t>
  </si>
  <si>
    <t>Dvořák David</t>
  </si>
  <si>
    <t>Urich Dominik</t>
  </si>
  <si>
    <t>Hrdina Tomáš</t>
  </si>
  <si>
    <t>Husák Robert</t>
  </si>
  <si>
    <t>Senior (M) A -54 kg</t>
  </si>
  <si>
    <t>TJ Sokol Hradec K</t>
  </si>
  <si>
    <t>Lenka Svvobodová</t>
  </si>
  <si>
    <t>Machová Anna</t>
  </si>
  <si>
    <t>Senior (Ž) A -53 kg</t>
  </si>
  <si>
    <t>Senior (Ž) A -62 kg</t>
  </si>
  <si>
    <t>Akhlas Sebastian</t>
  </si>
  <si>
    <t>Chochola Aleš</t>
  </si>
  <si>
    <t>Čížek Tomáš</t>
  </si>
  <si>
    <t>Nedvědová Veronika</t>
  </si>
  <si>
    <t>Kůla Jan</t>
  </si>
  <si>
    <t>Siegl Jakub</t>
  </si>
  <si>
    <t>Kliment Michael</t>
  </si>
  <si>
    <t>Horák Martin</t>
  </si>
  <si>
    <t>Med Miloslav</t>
  </si>
  <si>
    <t>Segeďa Petr</t>
  </si>
  <si>
    <t>Šimek David</t>
  </si>
  <si>
    <t>Augusta Petr</t>
  </si>
  <si>
    <t>Alonso Danniel</t>
  </si>
  <si>
    <t>Hanzel Jakub</t>
  </si>
  <si>
    <t>Michálek Jiří</t>
  </si>
  <si>
    <t>Med Martin</t>
  </si>
  <si>
    <t>Horňák David</t>
  </si>
  <si>
    <t>Pazderník Filip</t>
  </si>
  <si>
    <t>Drnek Kristián</t>
  </si>
  <si>
    <t>Hadt Luboš</t>
  </si>
  <si>
    <t>Starové Martin</t>
  </si>
  <si>
    <t>Starové Jan</t>
  </si>
  <si>
    <t>Žáci (M) A -33 kg</t>
  </si>
  <si>
    <t>Kadeti (Ž) A -51 kg</t>
  </si>
  <si>
    <t>Kadeti (M) A -37 kg</t>
  </si>
  <si>
    <t>Kadeti (M) A -49 kg</t>
  </si>
  <si>
    <t>SK TKD WTF Karvin</t>
  </si>
  <si>
    <t>TKD klub WTF Čes</t>
  </si>
  <si>
    <t xml:space="preserve">Martin Čermák </t>
  </si>
  <si>
    <t>Poslušný Josef</t>
  </si>
  <si>
    <t>Janulek Radek</t>
  </si>
  <si>
    <t>Martínek Martin</t>
  </si>
  <si>
    <t>Vejmělek Daniel</t>
  </si>
  <si>
    <t>Čížek Jakub</t>
  </si>
  <si>
    <t>Růžička Jan</t>
  </si>
  <si>
    <t>Kasal Matěj</t>
  </si>
  <si>
    <t>Krejčí Zdeněk</t>
  </si>
  <si>
    <t>Buchta Lukáš</t>
  </si>
  <si>
    <t>Kučera Lukáš</t>
  </si>
  <si>
    <t>Havel Lukáš</t>
  </si>
  <si>
    <t>Čech David</t>
  </si>
  <si>
    <t>Kováčová Marcela</t>
  </si>
  <si>
    <t>Matulová Martina</t>
  </si>
  <si>
    <t>Kočí Radek</t>
  </si>
  <si>
    <t>Ecler Daniel</t>
  </si>
  <si>
    <t>Kolman Martin</t>
  </si>
  <si>
    <t>Hlas Miroslav</t>
  </si>
  <si>
    <t>Kloza Lukáš</t>
  </si>
  <si>
    <t>Kupčík Josef</t>
  </si>
  <si>
    <t>Hejlek Jaroslav</t>
  </si>
  <si>
    <t>Nguyen Anh Duc</t>
  </si>
  <si>
    <t>Borůvka Stanislav</t>
  </si>
  <si>
    <t>Ševčík Roman</t>
  </si>
  <si>
    <t>Junior (Ž) B -59 kg</t>
  </si>
  <si>
    <t>Senior (M) B +87 kg</t>
  </si>
  <si>
    <t>Gladiator Dojang</t>
  </si>
  <si>
    <t>Martínek Fantišek</t>
  </si>
  <si>
    <t>Lang Petr</t>
  </si>
  <si>
    <t>Pikner Kryštof</t>
  </si>
  <si>
    <t>Zelenka Filip</t>
  </si>
  <si>
    <t>Tůma Zdeněk</t>
  </si>
  <si>
    <t>Žatečka Filip</t>
  </si>
  <si>
    <t>Skácel Miroslav</t>
  </si>
  <si>
    <t>Vlček Ondřej</t>
  </si>
  <si>
    <t>Müller Filip</t>
  </si>
  <si>
    <t>Doubek Martin</t>
  </si>
  <si>
    <t>Ecler Jan</t>
  </si>
  <si>
    <t>Trnka Sebastián</t>
  </si>
  <si>
    <t>Sávi Ondřej</t>
  </si>
  <si>
    <t>Čermák Michal</t>
  </si>
  <si>
    <t>Sládek Václav</t>
  </si>
  <si>
    <t>Beneš Vojtěch</t>
  </si>
  <si>
    <t>Janečka Jiří</t>
  </si>
  <si>
    <t>Fiala Jan</t>
  </si>
  <si>
    <t>Benešová Eliška</t>
  </si>
  <si>
    <t>Doubková Zuzana</t>
  </si>
  <si>
    <t>Duchoňová Natálie</t>
  </si>
  <si>
    <t>Červená Adéla</t>
  </si>
  <si>
    <t>Samcová Lenka</t>
  </si>
  <si>
    <t>Matoušů Adéla</t>
  </si>
  <si>
    <t>Kudrhaltová Lenka</t>
  </si>
  <si>
    <t>Hronová Dominika</t>
  </si>
  <si>
    <t>Jakubíková Jitka</t>
  </si>
  <si>
    <t>Kubičková Adéla</t>
  </si>
  <si>
    <t>Slavíková Magdaléna</t>
  </si>
  <si>
    <t>Ryvolová Emilie</t>
  </si>
  <si>
    <t>Marková Nela</t>
  </si>
  <si>
    <t>Skořepa Jakub</t>
  </si>
  <si>
    <t>Bašta Miroslav</t>
  </si>
  <si>
    <t>Sládek Petr</t>
  </si>
  <si>
    <t>Horáček Martin</t>
  </si>
  <si>
    <t>Martiník Patrik</t>
  </si>
  <si>
    <t>Řehák Tomáš</t>
  </si>
  <si>
    <t>Věchet David</t>
  </si>
  <si>
    <t>Sosna Dominik</t>
  </si>
  <si>
    <t>Martiník David</t>
  </si>
  <si>
    <t>Novotný Mikuláš</t>
  </si>
  <si>
    <t>Zelenka Martin</t>
  </si>
  <si>
    <t>Graman Filip</t>
  </si>
  <si>
    <t>Bláha Štěpán</t>
  </si>
  <si>
    <t>Kos Petr</t>
  </si>
  <si>
    <t>Le Duc Tuan</t>
  </si>
  <si>
    <t>Smejkal Tomáš</t>
  </si>
  <si>
    <t>Štacha Martin</t>
  </si>
  <si>
    <t>Jakubík Jan</t>
  </si>
  <si>
    <t>Horňák Ondřej</t>
  </si>
  <si>
    <t>Semrád Jiří</t>
  </si>
  <si>
    <t>Berková Tereza</t>
  </si>
  <si>
    <t>Marešová Nikola</t>
  </si>
  <si>
    <t>Semorádová Marie</t>
  </si>
  <si>
    <t>Žáci (M) B -26 kg</t>
  </si>
  <si>
    <t>Žáci (M) B -50 kg</t>
  </si>
  <si>
    <t>Kadeti (M) B -37 kg</t>
  </si>
  <si>
    <t>Klub Taekowndo WT</t>
  </si>
  <si>
    <t>TAEHAN - klub kor</t>
  </si>
  <si>
    <t>6_8</t>
  </si>
  <si>
    <t>SK TKD Karviná</t>
  </si>
  <si>
    <t>SK TKD WTF Karviná</t>
  </si>
  <si>
    <t>Gladiátor Dojang</t>
  </si>
  <si>
    <t>Klub Taekwondo WTF</t>
  </si>
  <si>
    <t>TKD WTF Karviná</t>
  </si>
  <si>
    <t>7_8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</si>
</sst>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yyyy"/>
    <numFmt numFmtId="177" formatCode="0.0"/>
  </numFmts>
  <fonts count="5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name val="Calibri"/>
      <family val="0"/>
    </font>
    <font>
      <sz val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/>
      <right style="thick"/>
      <top style="thick"/>
      <bottom style="double"/>
    </border>
    <border>
      <left style="thin"/>
      <right style="thin"/>
      <top style="thick"/>
      <bottom style="double"/>
    </border>
    <border>
      <left style="medium"/>
      <right style="thin"/>
      <top style="thick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0" fillId="0" borderId="0" xfId="47" applyFill="1">
      <alignment/>
      <protection/>
    </xf>
    <xf numFmtId="0" fontId="2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8" fillId="0" borderId="10" xfId="47" applyFont="1" applyFill="1" applyBorder="1" applyAlignment="1">
      <alignment horizontal="center"/>
      <protection/>
    </xf>
    <xf numFmtId="0" fontId="8" fillId="0" borderId="10" xfId="47" applyNumberFormat="1" applyFont="1" applyFill="1" applyBorder="1" applyAlignment="1">
      <alignment horizontal="center"/>
      <protection/>
    </xf>
    <xf numFmtId="0" fontId="8" fillId="0" borderId="11" xfId="47" applyFont="1" applyFill="1" applyBorder="1" applyAlignment="1">
      <alignment horizontal="center"/>
      <protection/>
    </xf>
    <xf numFmtId="0" fontId="8" fillId="0" borderId="11" xfId="47" applyNumberFormat="1" applyFont="1" applyFill="1" applyBorder="1" applyAlignment="1">
      <alignment horizontal="center"/>
      <protection/>
    </xf>
    <xf numFmtId="0" fontId="2" fillId="0" borderId="12" xfId="47" applyNumberFormat="1" applyFont="1" applyFill="1" applyBorder="1" applyAlignment="1">
      <alignment horizontal="center"/>
      <protection/>
    </xf>
    <xf numFmtId="0" fontId="12" fillId="33" borderId="13" xfId="0" applyNumberFormat="1" applyFont="1" applyFill="1" applyBorder="1" applyAlignment="1">
      <alignment/>
    </xf>
    <xf numFmtId="0" fontId="13" fillId="0" borderId="0" xfId="47" applyFont="1">
      <alignment/>
      <protection/>
    </xf>
    <xf numFmtId="0" fontId="2" fillId="0" borderId="14" xfId="47" applyNumberFormat="1" applyFont="1" applyFill="1" applyBorder="1" applyAlignment="1">
      <alignment horizontal="center"/>
      <protection/>
    </xf>
    <xf numFmtId="0" fontId="2" fillId="0" borderId="15" xfId="47" applyNumberFormat="1" applyFont="1" applyFill="1" applyBorder="1" applyAlignment="1">
      <alignment horizontal="center"/>
      <protection/>
    </xf>
    <xf numFmtId="0" fontId="2" fillId="0" borderId="16" xfId="47" applyNumberFormat="1" applyFont="1" applyFill="1" applyBorder="1" applyAlignment="1">
      <alignment horizontal="center"/>
      <protection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6" fillId="0" borderId="0" xfId="47" applyFont="1" applyAlignment="1">
      <alignment horizontal="center"/>
      <protection/>
    </xf>
    <xf numFmtId="0" fontId="2" fillId="0" borderId="12" xfId="47" applyFont="1" applyBorder="1" applyAlignment="1">
      <alignment horizontal="center"/>
      <protection/>
    </xf>
    <xf numFmtId="0" fontId="12" fillId="34" borderId="13" xfId="0" applyNumberFormat="1" applyFont="1" applyFill="1" applyBorder="1" applyAlignment="1">
      <alignment/>
    </xf>
    <xf numFmtId="0" fontId="12" fillId="33" borderId="13" xfId="0" applyNumberFormat="1" applyFont="1" applyFill="1" applyBorder="1" applyAlignment="1">
      <alignment horizontal="center"/>
    </xf>
    <xf numFmtId="0" fontId="12" fillId="34" borderId="13" xfId="0" applyNumberFormat="1" applyFont="1" applyFill="1" applyBorder="1" applyAlignment="1">
      <alignment horizontal="center"/>
    </xf>
    <xf numFmtId="0" fontId="13" fillId="0" borderId="0" xfId="47" applyFont="1" applyAlignment="1">
      <alignment horizontal="center"/>
      <protection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0" xfId="47" applyFont="1" applyAlignment="1">
      <alignment horizontal="center"/>
      <protection/>
    </xf>
    <xf numFmtId="0" fontId="14" fillId="0" borderId="10" xfId="0" applyFont="1" applyFill="1" applyBorder="1" applyAlignment="1">
      <alignment horizontal="center"/>
    </xf>
    <xf numFmtId="0" fontId="2" fillId="0" borderId="17" xfId="47" applyNumberFormat="1" applyFont="1" applyFill="1" applyBorder="1" applyAlignment="1">
      <alignment horizontal="center"/>
      <protection/>
    </xf>
    <xf numFmtId="0" fontId="2" fillId="0" borderId="18" xfId="47" applyNumberFormat="1" applyFont="1" applyFill="1" applyBorder="1" applyAlignment="1">
      <alignment horizontal="center"/>
      <protection/>
    </xf>
    <xf numFmtId="0" fontId="2" fillId="0" borderId="19" xfId="47" applyNumberFormat="1" applyFont="1" applyFill="1" applyBorder="1" applyAlignment="1">
      <alignment horizontal="center"/>
      <protection/>
    </xf>
    <xf numFmtId="0" fontId="18" fillId="35" borderId="13" xfId="0" applyNumberFormat="1" applyFont="1" applyFill="1" applyBorder="1" applyAlignment="1">
      <alignment/>
    </xf>
    <xf numFmtId="0" fontId="12" fillId="35" borderId="13" xfId="0" applyNumberFormat="1" applyFont="1" applyFill="1" applyBorder="1" applyAlignment="1">
      <alignment/>
    </xf>
    <xf numFmtId="0" fontId="12" fillId="35" borderId="13" xfId="0" applyNumberFormat="1" applyFont="1" applyFill="1" applyBorder="1" applyAlignment="1">
      <alignment horizontal="center"/>
    </xf>
    <xf numFmtId="0" fontId="18" fillId="33" borderId="13" xfId="0" applyNumberFormat="1" applyFont="1" applyFill="1" applyBorder="1" applyAlignment="1">
      <alignment/>
    </xf>
    <xf numFmtId="0" fontId="18" fillId="33" borderId="20" xfId="0" applyNumberFormat="1" applyFont="1" applyFill="1" applyBorder="1" applyAlignment="1">
      <alignment/>
    </xf>
    <xf numFmtId="0" fontId="8" fillId="36" borderId="10" xfId="47" applyFont="1" applyFill="1" applyBorder="1" applyAlignment="1">
      <alignment horizontal="center"/>
      <protection/>
    </xf>
    <xf numFmtId="0" fontId="14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8" fillId="36" borderId="10" xfId="47" applyNumberFormat="1" applyFont="1" applyFill="1" applyBorder="1" applyAlignment="1">
      <alignment horizontal="center"/>
      <protection/>
    </xf>
    <xf numFmtId="0" fontId="8" fillId="36" borderId="21" xfId="47" applyFont="1" applyFill="1" applyBorder="1" applyAlignment="1">
      <alignment horizontal="center"/>
      <protection/>
    </xf>
    <xf numFmtId="0" fontId="12" fillId="36" borderId="21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37" borderId="13" xfId="0" applyNumberFormat="1" applyFont="1" applyFill="1" applyBorder="1" applyAlignment="1">
      <alignment horizontal="center"/>
    </xf>
    <xf numFmtId="0" fontId="19" fillId="37" borderId="20" xfId="0" applyNumberFormat="1" applyFont="1" applyFill="1" applyBorder="1" applyAlignment="1">
      <alignment horizontal="center"/>
    </xf>
    <xf numFmtId="0" fontId="18" fillId="35" borderId="13" xfId="0" applyNumberFormat="1" applyFont="1" applyFill="1" applyBorder="1" applyAlignment="1">
      <alignment horizontal="center"/>
    </xf>
    <xf numFmtId="0" fontId="18" fillId="33" borderId="13" xfId="0" applyNumberFormat="1" applyFont="1" applyFill="1" applyBorder="1" applyAlignment="1">
      <alignment horizontal="center"/>
    </xf>
    <xf numFmtId="0" fontId="18" fillId="33" borderId="20" xfId="0" applyNumberFormat="1" applyFont="1" applyFill="1" applyBorder="1" applyAlignment="1">
      <alignment horizontal="center"/>
    </xf>
    <xf numFmtId="0" fontId="14" fillId="37" borderId="13" xfId="0" applyNumberFormat="1" applyFont="1" applyFill="1" applyBorder="1" applyAlignment="1">
      <alignment horizontal="center"/>
    </xf>
    <xf numFmtId="0" fontId="14" fillId="37" borderId="13" xfId="0" applyNumberFormat="1" applyFont="1" applyFill="1" applyBorder="1" applyAlignment="1">
      <alignment horizontal="center"/>
    </xf>
    <xf numFmtId="0" fontId="2" fillId="0" borderId="12" xfId="47" applyNumberFormat="1" applyFont="1" applyFill="1" applyBorder="1" applyAlignment="1">
      <alignment horizontal="left"/>
      <protection/>
    </xf>
    <xf numFmtId="0" fontId="0" fillId="0" borderId="0" xfId="47" applyAlignment="1">
      <alignment horizontal="left"/>
      <protection/>
    </xf>
    <xf numFmtId="0" fontId="14" fillId="35" borderId="13" xfId="0" applyNumberFormat="1" applyFont="1" applyFill="1" applyBorder="1" applyAlignment="1">
      <alignment horizontal="center"/>
    </xf>
    <xf numFmtId="0" fontId="14" fillId="33" borderId="13" xfId="0" applyNumberFormat="1" applyFont="1" applyFill="1" applyBorder="1" applyAlignment="1">
      <alignment horizontal="center"/>
    </xf>
    <xf numFmtId="0" fontId="2" fillId="0" borderId="0" xfId="47" applyFont="1" applyAlignment="1">
      <alignment horizontal="center"/>
      <protection/>
    </xf>
    <xf numFmtId="0" fontId="8" fillId="36" borderId="11" xfId="47" applyFont="1" applyFill="1" applyBorder="1" applyAlignment="1">
      <alignment horizontal="center"/>
      <protection/>
    </xf>
    <xf numFmtId="0" fontId="15" fillId="36" borderId="11" xfId="0" applyFont="1" applyFill="1" applyBorder="1" applyAlignment="1">
      <alignment horizontal="center"/>
    </xf>
    <xf numFmtId="0" fontId="8" fillId="36" borderId="10" xfId="47" applyFont="1" applyFill="1" applyBorder="1">
      <alignment/>
      <protection/>
    </xf>
    <xf numFmtId="0" fontId="17" fillId="36" borderId="10" xfId="47" applyFont="1" applyFill="1" applyBorder="1" applyAlignment="1">
      <alignment horizontal="center"/>
      <protection/>
    </xf>
    <xf numFmtId="0" fontId="0" fillId="36" borderId="10" xfId="47" applyFont="1" applyFill="1" applyBorder="1" applyAlignment="1">
      <alignment horizontal="center"/>
      <protection/>
    </xf>
    <xf numFmtId="0" fontId="0" fillId="36" borderId="21" xfId="47" applyFont="1" applyFill="1" applyBorder="1" applyAlignment="1">
      <alignment horizontal="center"/>
      <protection/>
    </xf>
    <xf numFmtId="0" fontId="0" fillId="0" borderId="11" xfId="47" applyFont="1" applyFill="1" applyBorder="1" applyAlignment="1">
      <alignment horizontal="center"/>
      <protection/>
    </xf>
    <xf numFmtId="0" fontId="0" fillId="0" borderId="10" xfId="47" applyFont="1" applyFill="1" applyBorder="1" applyAlignment="1">
      <alignment horizontal="center"/>
      <protection/>
    </xf>
    <xf numFmtId="0" fontId="0" fillId="36" borderId="10" xfId="47" applyNumberFormat="1" applyFont="1" applyFill="1" applyBorder="1" applyAlignment="1">
      <alignment horizontal="center"/>
      <protection/>
    </xf>
    <xf numFmtId="0" fontId="12" fillId="36" borderId="1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8" fillId="36" borderId="22" xfId="47" applyFont="1" applyFill="1" applyBorder="1" applyAlignment="1">
      <alignment horizontal="center"/>
      <protection/>
    </xf>
    <xf numFmtId="0" fontId="14" fillId="36" borderId="22" xfId="0" applyFont="1" applyFill="1" applyBorder="1" applyAlignment="1">
      <alignment/>
    </xf>
    <xf numFmtId="0" fontId="14" fillId="36" borderId="22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8" fillId="36" borderId="23" xfId="47" applyFont="1" applyFill="1" applyBorder="1" applyAlignment="1">
      <alignment horizontal="center"/>
      <protection/>
    </xf>
    <xf numFmtId="0" fontId="14" fillId="36" borderId="23" xfId="0" applyFont="1" applyFill="1" applyBorder="1" applyAlignment="1">
      <alignment/>
    </xf>
    <xf numFmtId="0" fontId="14" fillId="36" borderId="23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  <xf numFmtId="0" fontId="8" fillId="36" borderId="21" xfId="47" applyNumberFormat="1" applyFont="1" applyFill="1" applyBorder="1" applyAlignment="1">
      <alignment horizontal="center"/>
      <protection/>
    </xf>
    <xf numFmtId="0" fontId="12" fillId="36" borderId="10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8" fillId="38" borderId="10" xfId="47" applyNumberFormat="1" applyFont="1" applyFill="1" applyBorder="1" applyAlignment="1">
      <alignment horizontal="center"/>
      <protection/>
    </xf>
    <xf numFmtId="0" fontId="12" fillId="38" borderId="10" xfId="0" applyFont="1" applyFill="1" applyBorder="1" applyAlignment="1">
      <alignment horizontal="center"/>
    </xf>
    <xf numFmtId="0" fontId="8" fillId="38" borderId="10" xfId="47" applyFont="1" applyFill="1" applyBorder="1" applyAlignment="1">
      <alignment horizontal="center"/>
      <protection/>
    </xf>
    <xf numFmtId="0" fontId="8" fillId="38" borderId="10" xfId="47" applyFont="1" applyFill="1" applyBorder="1">
      <alignment/>
      <protection/>
    </xf>
    <xf numFmtId="0" fontId="8" fillId="38" borderId="11" xfId="47" applyFont="1" applyFill="1" applyBorder="1" applyAlignment="1">
      <alignment horizontal="center"/>
      <protection/>
    </xf>
    <xf numFmtId="0" fontId="12" fillId="38" borderId="11" xfId="0" applyFont="1" applyFill="1" applyBorder="1" applyAlignment="1">
      <alignment horizontal="center"/>
    </xf>
    <xf numFmtId="0" fontId="12" fillId="36" borderId="22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1" fillId="39" borderId="24" xfId="48" applyFont="1" applyFill="1" applyBorder="1" applyAlignment="1" applyProtection="1">
      <alignment horizontal="center" vertical="center"/>
      <protection/>
    </xf>
    <xf numFmtId="0" fontId="11" fillId="39" borderId="0" xfId="48" applyFont="1" applyFill="1" applyBorder="1" applyAlignment="1" applyProtection="1">
      <alignment horizontal="center" vertical="center"/>
      <protection/>
    </xf>
    <xf numFmtId="0" fontId="10" fillId="39" borderId="0" xfId="47" applyFont="1" applyFill="1" applyAlignment="1">
      <alignment horizontal="center"/>
      <protection/>
    </xf>
    <xf numFmtId="0" fontId="10" fillId="39" borderId="0" xfId="47" applyFont="1" applyFill="1" applyAlignment="1">
      <alignment/>
      <protection/>
    </xf>
    <xf numFmtId="0" fontId="6" fillId="39" borderId="24" xfId="48" applyFont="1" applyFill="1" applyBorder="1" applyAlignment="1" applyProtection="1">
      <alignment horizontal="center" vertical="center"/>
      <protection/>
    </xf>
    <xf numFmtId="0" fontId="6" fillId="39" borderId="0" xfId="47" applyFont="1" applyFill="1" applyBorder="1" applyAlignment="1">
      <alignment horizontal="center" vertical="center"/>
      <protection/>
    </xf>
    <xf numFmtId="0" fontId="0" fillId="39" borderId="0" xfId="47" applyFont="1" applyFill="1" applyAlignment="1">
      <alignment/>
      <protection/>
    </xf>
    <xf numFmtId="0" fontId="7" fillId="39" borderId="24" xfId="48" applyFont="1" applyFill="1" applyBorder="1" applyAlignment="1" applyProtection="1">
      <alignment horizontal="center" vertical="center"/>
      <protection/>
    </xf>
    <xf numFmtId="0" fontId="7" fillId="39" borderId="0" xfId="48" applyFont="1" applyFill="1" applyBorder="1" applyAlignment="1" applyProtection="1">
      <alignment horizontal="center" vertical="center"/>
      <protection/>
    </xf>
    <xf numFmtId="0" fontId="0" fillId="39" borderId="0" xfId="47" applyFont="1" applyFill="1" applyAlignment="1">
      <alignment horizontal="center"/>
      <protection/>
    </xf>
    <xf numFmtId="0" fontId="6" fillId="39" borderId="0" xfId="48" applyFont="1" applyFill="1" applyBorder="1" applyAlignment="1" applyProtection="1">
      <alignment horizontal="center" vertical="center"/>
      <protection/>
    </xf>
    <xf numFmtId="0" fontId="11" fillId="40" borderId="24" xfId="48" applyFont="1" applyFill="1" applyBorder="1" applyAlignment="1" applyProtection="1">
      <alignment horizontal="center" vertical="center"/>
      <protection/>
    </xf>
    <xf numFmtId="0" fontId="11" fillId="40" borderId="0" xfId="48" applyFont="1" applyFill="1" applyBorder="1" applyAlignment="1" applyProtection="1">
      <alignment horizontal="center" vertical="center"/>
      <protection/>
    </xf>
    <xf numFmtId="0" fontId="10" fillId="40" borderId="0" xfId="47" applyFont="1" applyFill="1" applyAlignment="1">
      <alignment horizontal="center"/>
      <protection/>
    </xf>
    <xf numFmtId="0" fontId="10" fillId="40" borderId="0" xfId="47" applyFont="1" applyFill="1" applyAlignment="1">
      <alignment/>
      <protection/>
    </xf>
    <xf numFmtId="0" fontId="6" fillId="40" borderId="24" xfId="48" applyFont="1" applyFill="1" applyBorder="1" applyAlignment="1" applyProtection="1">
      <alignment horizontal="center" vertical="center"/>
      <protection/>
    </xf>
    <xf numFmtId="0" fontId="6" fillId="40" borderId="0" xfId="47" applyFont="1" applyFill="1" applyBorder="1" applyAlignment="1">
      <alignment horizontal="center" vertical="center"/>
      <protection/>
    </xf>
    <xf numFmtId="0" fontId="0" fillId="40" borderId="0" xfId="47" applyFont="1" applyFill="1" applyAlignment="1">
      <alignment/>
      <protection/>
    </xf>
    <xf numFmtId="0" fontId="7" fillId="40" borderId="24" xfId="48" applyFont="1" applyFill="1" applyBorder="1" applyAlignment="1" applyProtection="1">
      <alignment horizontal="center" vertical="center"/>
      <protection/>
    </xf>
    <xf numFmtId="0" fontId="7" fillId="40" borderId="0" xfId="48" applyFont="1" applyFill="1" applyBorder="1" applyAlignment="1" applyProtection="1">
      <alignment horizontal="center" vertical="center"/>
      <protection/>
    </xf>
    <xf numFmtId="0" fontId="0" fillId="40" borderId="0" xfId="47" applyFont="1" applyFill="1" applyAlignment="1">
      <alignment horizontal="center"/>
      <protection/>
    </xf>
    <xf numFmtId="0" fontId="6" fillId="40" borderId="0" xfId="48" applyFont="1" applyFill="1" applyBorder="1" applyAlignment="1" applyProtection="1">
      <alignment horizontal="center" vertical="center"/>
      <protection/>
    </xf>
    <xf numFmtId="0" fontId="0" fillId="0" borderId="25" xfId="47" applyBorder="1" applyAlignment="1">
      <alignment horizontal="left"/>
      <protection/>
    </xf>
    <xf numFmtId="0" fontId="0" fillId="0" borderId="25" xfId="0" applyBorder="1" applyAlignment="1">
      <alignment horizontal="left"/>
    </xf>
    <xf numFmtId="0" fontId="11" fillId="41" borderId="24" xfId="48" applyFont="1" applyFill="1" applyBorder="1" applyAlignment="1" applyProtection="1">
      <alignment horizontal="center" vertical="center"/>
      <protection/>
    </xf>
    <xf numFmtId="0" fontId="11" fillId="41" borderId="0" xfId="48" applyFont="1" applyFill="1" applyBorder="1" applyAlignment="1" applyProtection="1">
      <alignment horizontal="center" vertical="center"/>
      <protection/>
    </xf>
    <xf numFmtId="0" fontId="10" fillId="41" borderId="0" xfId="47" applyFont="1" applyFill="1" applyAlignment="1">
      <alignment horizontal="center"/>
      <protection/>
    </xf>
    <xf numFmtId="0" fontId="10" fillId="41" borderId="0" xfId="47" applyFont="1" applyFill="1" applyAlignment="1">
      <alignment/>
      <protection/>
    </xf>
    <xf numFmtId="0" fontId="6" fillId="41" borderId="24" xfId="48" applyFont="1" applyFill="1" applyBorder="1" applyAlignment="1" applyProtection="1">
      <alignment horizontal="center" vertical="center"/>
      <protection/>
    </xf>
    <xf numFmtId="0" fontId="6" fillId="41" borderId="0" xfId="47" applyFont="1" applyFill="1" applyBorder="1" applyAlignment="1">
      <alignment horizontal="center" vertical="center"/>
      <protection/>
    </xf>
    <xf numFmtId="0" fontId="0" fillId="41" borderId="0" xfId="47" applyFont="1" applyFill="1" applyAlignment="1">
      <alignment/>
      <protection/>
    </xf>
    <xf numFmtId="0" fontId="7" fillId="41" borderId="24" xfId="48" applyFont="1" applyFill="1" applyBorder="1" applyAlignment="1" applyProtection="1">
      <alignment horizontal="center" vertical="center"/>
      <protection/>
    </xf>
    <xf numFmtId="0" fontId="7" fillId="41" borderId="0" xfId="48" applyFont="1" applyFill="1" applyBorder="1" applyAlignment="1" applyProtection="1">
      <alignment horizontal="center" vertical="center"/>
      <protection/>
    </xf>
    <xf numFmtId="0" fontId="0" fillId="41" borderId="0" xfId="47" applyFont="1" applyFill="1" applyAlignment="1">
      <alignment horizontal="center"/>
      <protection/>
    </xf>
    <xf numFmtId="0" fontId="6" fillId="41" borderId="0" xfId="48" applyFont="1" applyFill="1" applyBorder="1" applyAlignment="1" applyProtection="1">
      <alignment horizontal="center" vertical="center"/>
      <protection/>
    </xf>
    <xf numFmtId="0" fontId="11" fillId="42" borderId="24" xfId="48" applyFont="1" applyFill="1" applyBorder="1" applyAlignment="1" applyProtection="1">
      <alignment horizontal="center" vertical="center"/>
      <protection/>
    </xf>
    <xf numFmtId="0" fontId="11" fillId="42" borderId="0" xfId="48" applyFont="1" applyFill="1" applyBorder="1" applyAlignment="1" applyProtection="1">
      <alignment horizontal="center" vertical="center"/>
      <protection/>
    </xf>
    <xf numFmtId="0" fontId="10" fillId="42" borderId="0" xfId="47" applyFont="1" applyFill="1" applyAlignment="1">
      <alignment horizontal="center"/>
      <protection/>
    </xf>
    <xf numFmtId="0" fontId="10" fillId="42" borderId="0" xfId="47" applyFont="1" applyFill="1" applyAlignment="1">
      <alignment/>
      <protection/>
    </xf>
    <xf numFmtId="0" fontId="6" fillId="42" borderId="24" xfId="48" applyFont="1" applyFill="1" applyBorder="1" applyAlignment="1" applyProtection="1">
      <alignment horizontal="center" vertical="center"/>
      <protection/>
    </xf>
    <xf numFmtId="0" fontId="6" fillId="42" borderId="0" xfId="47" applyFont="1" applyFill="1" applyBorder="1" applyAlignment="1">
      <alignment horizontal="center" vertical="center"/>
      <protection/>
    </xf>
    <xf numFmtId="0" fontId="0" fillId="42" borderId="0" xfId="47" applyFont="1" applyFill="1" applyAlignment="1">
      <alignment/>
      <protection/>
    </xf>
    <xf numFmtId="0" fontId="7" fillId="42" borderId="24" xfId="48" applyFont="1" applyFill="1" applyBorder="1" applyAlignment="1" applyProtection="1">
      <alignment horizontal="center" vertical="center"/>
      <protection/>
    </xf>
    <xf numFmtId="0" fontId="7" fillId="42" borderId="0" xfId="48" applyFont="1" applyFill="1" applyBorder="1" applyAlignment="1" applyProtection="1">
      <alignment horizontal="center" vertical="center"/>
      <protection/>
    </xf>
    <xf numFmtId="0" fontId="0" fillId="42" borderId="0" xfId="47" applyFont="1" applyFill="1" applyAlignment="1">
      <alignment horizontal="center"/>
      <protection/>
    </xf>
    <xf numFmtId="0" fontId="6" fillId="42" borderId="0" xfId="48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_výsledová listina NTL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8.7109375" style="1" customWidth="1"/>
    <col min="2" max="2" width="44.57421875" style="1" bestFit="1" customWidth="1"/>
    <col min="3" max="3" width="8.7109375" style="1" customWidth="1"/>
    <col min="4" max="16384" width="9.140625" style="1" customWidth="1"/>
  </cols>
  <sheetData>
    <row r="1" spans="1:4" ht="23.25">
      <c r="A1" s="94" t="s">
        <v>45</v>
      </c>
      <c r="B1" s="95"/>
      <c r="C1" s="95"/>
      <c r="D1" s="96"/>
    </row>
    <row r="2" spans="1:4" ht="23.25">
      <c r="A2" s="94" t="s">
        <v>69</v>
      </c>
      <c r="B2" s="95"/>
      <c r="C2" s="95"/>
      <c r="D2" s="97"/>
    </row>
    <row r="3" spans="1:4" ht="15" thickBot="1">
      <c r="A3" s="98" t="s">
        <v>70</v>
      </c>
      <c r="B3" s="99"/>
      <c r="C3" s="99"/>
      <c r="D3" s="100"/>
    </row>
    <row r="4" spans="1:4" ht="13.5" thickTop="1">
      <c r="A4" s="13" t="s">
        <v>0</v>
      </c>
      <c r="B4" s="14" t="s">
        <v>11</v>
      </c>
      <c r="C4" s="14" t="s">
        <v>4</v>
      </c>
      <c r="D4" s="15" t="s">
        <v>10</v>
      </c>
    </row>
    <row r="5" spans="1:4" ht="12.75">
      <c r="A5" s="65">
        <v>1</v>
      </c>
      <c r="B5" s="66" t="s">
        <v>12</v>
      </c>
      <c r="C5" s="61">
        <v>7</v>
      </c>
      <c r="D5" s="39">
        <v>57</v>
      </c>
    </row>
    <row r="6" spans="1:4" ht="12.75">
      <c r="A6" s="61">
        <v>2</v>
      </c>
      <c r="B6" s="66" t="s">
        <v>22</v>
      </c>
      <c r="C6" s="61">
        <v>5</v>
      </c>
      <c r="D6" s="39">
        <v>46</v>
      </c>
    </row>
    <row r="7" spans="1:4" ht="12.75">
      <c r="A7" s="65">
        <v>3</v>
      </c>
      <c r="B7" s="66" t="s">
        <v>9</v>
      </c>
      <c r="C7" s="61">
        <v>3</v>
      </c>
      <c r="D7" s="39">
        <v>23</v>
      </c>
    </row>
    <row r="8" spans="1:4" ht="15">
      <c r="A8" s="61">
        <v>4</v>
      </c>
      <c r="B8" s="59" t="s">
        <v>24</v>
      </c>
      <c r="C8" s="61">
        <v>2</v>
      </c>
      <c r="D8" s="60">
        <v>15</v>
      </c>
    </row>
    <row r="9" spans="1:4" ht="13.5" thickBot="1">
      <c r="A9" s="62">
        <v>5</v>
      </c>
      <c r="B9" s="67" t="s">
        <v>8</v>
      </c>
      <c r="C9" s="62">
        <v>1</v>
      </c>
      <c r="D9" s="42">
        <v>13</v>
      </c>
    </row>
    <row r="10" spans="1:4" ht="12.75">
      <c r="A10" s="63" t="s">
        <v>242</v>
      </c>
      <c r="B10" s="68" t="s">
        <v>7</v>
      </c>
      <c r="C10" s="63">
        <v>0</v>
      </c>
      <c r="D10" s="25">
        <v>1</v>
      </c>
    </row>
    <row r="11" spans="1:4" ht="12.75">
      <c r="A11" s="63" t="s">
        <v>242</v>
      </c>
      <c r="B11" s="17" t="s">
        <v>34</v>
      </c>
      <c r="C11" s="64">
        <v>0</v>
      </c>
      <c r="D11" s="26">
        <v>1</v>
      </c>
    </row>
    <row r="12" spans="1:4" ht="12.75">
      <c r="A12" s="63" t="s">
        <v>242</v>
      </c>
      <c r="B12" s="17" t="s">
        <v>13</v>
      </c>
      <c r="C12" s="64">
        <v>0</v>
      </c>
      <c r="D12" s="26">
        <v>1</v>
      </c>
    </row>
    <row r="13" ht="12.75">
      <c r="D13" s="19">
        <f>SUM(D5:D12)</f>
        <v>157</v>
      </c>
    </row>
    <row r="28" ht="12.75">
      <c r="E28" s="3"/>
    </row>
    <row r="29" ht="12.75">
      <c r="E29" s="3"/>
    </row>
    <row r="30" ht="15">
      <c r="E30" s="5"/>
    </row>
    <row r="31" ht="15">
      <c r="E31" s="5"/>
    </row>
    <row r="32" ht="15">
      <c r="E32" s="5"/>
    </row>
    <row r="33" ht="15">
      <c r="E33" s="5"/>
    </row>
    <row r="34" ht="15">
      <c r="E34" s="5"/>
    </row>
    <row r="35" ht="15">
      <c r="E35" s="5"/>
    </row>
    <row r="36" ht="15">
      <c r="E36" s="5"/>
    </row>
    <row r="37" ht="15">
      <c r="E37" s="5"/>
    </row>
    <row r="38" ht="15">
      <c r="E38" s="5"/>
    </row>
    <row r="39" ht="15">
      <c r="E39" s="5"/>
    </row>
    <row r="40" ht="15">
      <c r="E40" s="5"/>
    </row>
    <row r="41" ht="12.75">
      <c r="E41" s="4"/>
    </row>
    <row r="42" ht="12.75">
      <c r="E42" s="3"/>
    </row>
    <row r="43" ht="12.75">
      <c r="E43" s="3"/>
    </row>
    <row r="44" ht="12.75">
      <c r="E44" s="3"/>
    </row>
  </sheetData>
  <sheetProtection/>
  <mergeCells count="3">
    <mergeCell ref="A1:D1"/>
    <mergeCell ref="A2:D2"/>
    <mergeCell ref="A3:D3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22.7109375" style="1" customWidth="1"/>
    <col min="3" max="3" width="21.421875" style="1" customWidth="1"/>
    <col min="4" max="4" width="42.7109375" style="1" customWidth="1"/>
    <col min="5" max="5" width="8.00390625" style="1" customWidth="1"/>
    <col min="6" max="6" width="16.7109375" style="1" customWidth="1"/>
    <col min="7" max="7" width="16.57421875" style="1" bestFit="1" customWidth="1"/>
    <col min="8" max="16384" width="9.140625" style="1" customWidth="1"/>
  </cols>
  <sheetData>
    <row r="1" spans="1:7" ht="30" customHeight="1">
      <c r="A1" s="101" t="s">
        <v>45</v>
      </c>
      <c r="B1" s="102"/>
      <c r="C1" s="102"/>
      <c r="D1" s="102"/>
      <c r="E1" s="102"/>
      <c r="F1" s="103"/>
      <c r="G1" s="103"/>
    </row>
    <row r="2" spans="1:7" ht="30" customHeight="1">
      <c r="A2" s="101" t="s">
        <v>71</v>
      </c>
      <c r="B2" s="102"/>
      <c r="C2" s="102"/>
      <c r="D2" s="102"/>
      <c r="E2" s="102"/>
      <c r="F2" s="100"/>
      <c r="G2" s="100"/>
    </row>
    <row r="3" spans="1:7" ht="15" thickBot="1">
      <c r="A3" s="98" t="s">
        <v>70</v>
      </c>
      <c r="B3" s="104"/>
      <c r="C3" s="104"/>
      <c r="D3" s="104"/>
      <c r="E3" s="104"/>
      <c r="F3" s="100"/>
      <c r="G3" s="100"/>
    </row>
    <row r="4" spans="1:7" ht="13.5" thickBot="1">
      <c r="A4" s="2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.75">
      <c r="A5" s="47" t="s">
        <v>90</v>
      </c>
      <c r="B5" s="32" t="s">
        <v>56</v>
      </c>
      <c r="C5" s="32" t="s">
        <v>74</v>
      </c>
      <c r="D5" s="32" t="s">
        <v>12</v>
      </c>
      <c r="E5" s="45">
        <f>F5+G5</f>
        <v>7</v>
      </c>
      <c r="F5" s="32">
        <v>5</v>
      </c>
      <c r="G5" s="32">
        <v>2</v>
      </c>
    </row>
    <row r="6" spans="1:7" ht="12.75">
      <c r="A6" s="47" t="s">
        <v>91</v>
      </c>
      <c r="B6" s="32" t="s">
        <v>56</v>
      </c>
      <c r="C6" s="32" t="s">
        <v>75</v>
      </c>
      <c r="D6" s="32" t="s">
        <v>22</v>
      </c>
      <c r="E6" s="45">
        <f aca="true" t="shared" si="0" ref="E6:E42">F6+G6</f>
        <v>3</v>
      </c>
      <c r="F6" s="32">
        <v>3</v>
      </c>
      <c r="G6" s="32">
        <v>0</v>
      </c>
    </row>
    <row r="7" spans="1:7" ht="12.75">
      <c r="A7" s="47" t="s">
        <v>90</v>
      </c>
      <c r="B7" s="32" t="s">
        <v>55</v>
      </c>
      <c r="C7" s="32" t="s">
        <v>79</v>
      </c>
      <c r="D7" s="32" t="s">
        <v>87</v>
      </c>
      <c r="E7" s="45">
        <f t="shared" si="0"/>
        <v>7</v>
      </c>
      <c r="F7" s="32">
        <v>5</v>
      </c>
      <c r="G7" s="32">
        <v>2</v>
      </c>
    </row>
    <row r="8" spans="1:7" ht="12.75">
      <c r="A8" s="47" t="s">
        <v>91</v>
      </c>
      <c r="B8" s="32" t="s">
        <v>55</v>
      </c>
      <c r="C8" s="32" t="s">
        <v>80</v>
      </c>
      <c r="D8" s="32" t="s">
        <v>22</v>
      </c>
      <c r="E8" s="45">
        <f t="shared" si="0"/>
        <v>3</v>
      </c>
      <c r="F8" s="32">
        <v>3</v>
      </c>
      <c r="G8" s="32">
        <v>0</v>
      </c>
    </row>
    <row r="9" spans="1:7" ht="12.75">
      <c r="A9" s="49" t="s">
        <v>90</v>
      </c>
      <c r="B9" s="36" t="s">
        <v>54</v>
      </c>
      <c r="C9" s="36" t="s">
        <v>81</v>
      </c>
      <c r="D9" s="36" t="s">
        <v>22</v>
      </c>
      <c r="E9" s="46">
        <f t="shared" si="0"/>
        <v>9</v>
      </c>
      <c r="F9" s="36">
        <v>5</v>
      </c>
      <c r="G9" s="36">
        <v>4</v>
      </c>
    </row>
    <row r="10" spans="1:7" ht="12.75">
      <c r="A10" s="49" t="s">
        <v>92</v>
      </c>
      <c r="B10" s="36" t="s">
        <v>54</v>
      </c>
      <c r="C10" s="36" t="s">
        <v>82</v>
      </c>
      <c r="D10" s="36" t="s">
        <v>22</v>
      </c>
      <c r="E10" s="46">
        <f t="shared" si="0"/>
        <v>1</v>
      </c>
      <c r="F10" s="36">
        <v>1</v>
      </c>
      <c r="G10" s="36">
        <v>0</v>
      </c>
    </row>
    <row r="11" spans="1:7" ht="12.75">
      <c r="A11" s="49" t="s">
        <v>92</v>
      </c>
      <c r="B11" s="36" t="s">
        <v>54</v>
      </c>
      <c r="C11" s="36" t="s">
        <v>83</v>
      </c>
      <c r="D11" s="36" t="s">
        <v>13</v>
      </c>
      <c r="E11" s="46">
        <f t="shared" si="0"/>
        <v>1</v>
      </c>
      <c r="F11" s="36">
        <v>1</v>
      </c>
      <c r="G11" s="36">
        <v>0</v>
      </c>
    </row>
    <row r="12" spans="1:7" ht="12.75">
      <c r="A12" s="49" t="s">
        <v>93</v>
      </c>
      <c r="B12" s="36" t="s">
        <v>54</v>
      </c>
      <c r="C12" s="36" t="s">
        <v>84</v>
      </c>
      <c r="D12" s="36" t="s">
        <v>22</v>
      </c>
      <c r="E12" s="46">
        <f t="shared" si="0"/>
        <v>0</v>
      </c>
      <c r="F12" s="36">
        <v>0</v>
      </c>
      <c r="G12" s="36">
        <v>0</v>
      </c>
    </row>
    <row r="13" spans="1:7" ht="12.75">
      <c r="A13" s="47" t="s">
        <v>91</v>
      </c>
      <c r="B13" s="32" t="s">
        <v>88</v>
      </c>
      <c r="C13" s="32" t="s">
        <v>85</v>
      </c>
      <c r="D13" s="32" t="s">
        <v>12</v>
      </c>
      <c r="E13" s="45">
        <f t="shared" si="0"/>
        <v>3</v>
      </c>
      <c r="F13" s="32">
        <v>3</v>
      </c>
      <c r="G13" s="32">
        <v>0</v>
      </c>
    </row>
    <row r="14" spans="1:7" ht="12.75">
      <c r="A14" s="48" t="s">
        <v>92</v>
      </c>
      <c r="B14" s="35" t="s">
        <v>89</v>
      </c>
      <c r="C14" s="35" t="s">
        <v>86</v>
      </c>
      <c r="D14" s="35" t="s">
        <v>87</v>
      </c>
      <c r="E14" s="45">
        <f t="shared" si="0"/>
        <v>1</v>
      </c>
      <c r="F14" s="35">
        <v>1</v>
      </c>
      <c r="G14" s="35">
        <v>0</v>
      </c>
    </row>
    <row r="15" spans="1:7" ht="12.75">
      <c r="A15" s="47" t="s">
        <v>90</v>
      </c>
      <c r="B15" s="32" t="s">
        <v>102</v>
      </c>
      <c r="C15" s="32" t="s">
        <v>94</v>
      </c>
      <c r="D15" s="32" t="s">
        <v>12</v>
      </c>
      <c r="E15" s="50">
        <f t="shared" si="0"/>
        <v>9</v>
      </c>
      <c r="F15" s="32">
        <v>5</v>
      </c>
      <c r="G15" s="32">
        <v>4</v>
      </c>
    </row>
    <row r="16" spans="1:7" ht="12.75">
      <c r="A16" s="47" t="s">
        <v>91</v>
      </c>
      <c r="B16" s="32" t="s">
        <v>102</v>
      </c>
      <c r="C16" s="32" t="s">
        <v>95</v>
      </c>
      <c r="D16" s="32" t="s">
        <v>87</v>
      </c>
      <c r="E16" s="45">
        <f t="shared" si="0"/>
        <v>3</v>
      </c>
      <c r="F16" s="32">
        <v>3</v>
      </c>
      <c r="G16" s="32">
        <v>0</v>
      </c>
    </row>
    <row r="17" spans="1:7" ht="12.75">
      <c r="A17" s="47" t="s">
        <v>92</v>
      </c>
      <c r="B17" s="32" t="s">
        <v>102</v>
      </c>
      <c r="C17" s="32" t="s">
        <v>96</v>
      </c>
      <c r="D17" s="32" t="s">
        <v>12</v>
      </c>
      <c r="E17" s="45">
        <f t="shared" si="0"/>
        <v>1</v>
      </c>
      <c r="F17" s="32">
        <v>1</v>
      </c>
      <c r="G17" s="32">
        <v>0</v>
      </c>
    </row>
    <row r="18" spans="1:7" ht="12.75">
      <c r="A18" s="48" t="s">
        <v>90</v>
      </c>
      <c r="B18" s="35" t="s">
        <v>53</v>
      </c>
      <c r="C18" s="35" t="s">
        <v>97</v>
      </c>
      <c r="D18" s="35" t="s">
        <v>12</v>
      </c>
      <c r="E18" s="45">
        <f t="shared" si="0"/>
        <v>9</v>
      </c>
      <c r="F18" s="35">
        <v>5</v>
      </c>
      <c r="G18" s="35">
        <v>4</v>
      </c>
    </row>
    <row r="19" spans="1:7" ht="12.75">
      <c r="A19" s="48" t="s">
        <v>92</v>
      </c>
      <c r="B19" s="35" t="s">
        <v>53</v>
      </c>
      <c r="C19" s="35" t="s">
        <v>98</v>
      </c>
      <c r="D19" s="35" t="s">
        <v>34</v>
      </c>
      <c r="E19" s="45">
        <f t="shared" si="0"/>
        <v>1</v>
      </c>
      <c r="F19" s="35">
        <v>1</v>
      </c>
      <c r="G19" s="35">
        <v>0</v>
      </c>
    </row>
    <row r="20" spans="1:7" ht="12.75">
      <c r="A20" s="48" t="s">
        <v>92</v>
      </c>
      <c r="B20" s="35" t="s">
        <v>53</v>
      </c>
      <c r="C20" s="35" t="s">
        <v>99</v>
      </c>
      <c r="D20" s="35" t="s">
        <v>12</v>
      </c>
      <c r="E20" s="45">
        <f t="shared" si="0"/>
        <v>1</v>
      </c>
      <c r="F20" s="35">
        <v>1</v>
      </c>
      <c r="G20" s="35">
        <v>0</v>
      </c>
    </row>
    <row r="21" spans="1:7" ht="12.75">
      <c r="A21" s="47" t="s">
        <v>90</v>
      </c>
      <c r="B21" s="32" t="s">
        <v>52</v>
      </c>
      <c r="C21" s="32" t="s">
        <v>100</v>
      </c>
      <c r="D21" s="32" t="s">
        <v>12</v>
      </c>
      <c r="E21" s="45">
        <f t="shared" si="0"/>
        <v>7</v>
      </c>
      <c r="F21" s="32">
        <v>5</v>
      </c>
      <c r="G21" s="32">
        <v>2</v>
      </c>
    </row>
    <row r="22" spans="1:7" ht="12.75">
      <c r="A22" s="47" t="s">
        <v>91</v>
      </c>
      <c r="B22" s="32" t="s">
        <v>52</v>
      </c>
      <c r="C22" s="32" t="s">
        <v>101</v>
      </c>
      <c r="D22" s="32" t="s">
        <v>103</v>
      </c>
      <c r="E22" s="45">
        <f t="shared" si="0"/>
        <v>3</v>
      </c>
      <c r="F22" s="32">
        <v>3</v>
      </c>
      <c r="G22" s="32">
        <v>0</v>
      </c>
    </row>
    <row r="23" spans="1:7" ht="12.75">
      <c r="A23" s="48" t="s">
        <v>90</v>
      </c>
      <c r="B23" s="35" t="s">
        <v>51</v>
      </c>
      <c r="C23" s="35" t="s">
        <v>104</v>
      </c>
      <c r="D23" s="35" t="s">
        <v>22</v>
      </c>
      <c r="E23" s="45">
        <f t="shared" si="0"/>
        <v>7</v>
      </c>
      <c r="F23" s="35">
        <v>5</v>
      </c>
      <c r="G23" s="35">
        <v>2</v>
      </c>
    </row>
    <row r="24" spans="1:7" ht="12.75">
      <c r="A24" s="48" t="s">
        <v>91</v>
      </c>
      <c r="B24" s="35" t="s">
        <v>51</v>
      </c>
      <c r="C24" s="35" t="s">
        <v>105</v>
      </c>
      <c r="D24" s="35" t="s">
        <v>87</v>
      </c>
      <c r="E24" s="45">
        <f t="shared" si="0"/>
        <v>5</v>
      </c>
      <c r="F24" s="35">
        <v>3</v>
      </c>
      <c r="G24" s="35">
        <v>2</v>
      </c>
    </row>
    <row r="25" spans="1:7" ht="12.75">
      <c r="A25" s="48" t="s">
        <v>92</v>
      </c>
      <c r="B25" s="35" t="s">
        <v>51</v>
      </c>
      <c r="C25" s="35" t="s">
        <v>106</v>
      </c>
      <c r="D25" s="35" t="s">
        <v>22</v>
      </c>
      <c r="E25" s="45">
        <f t="shared" si="0"/>
        <v>1</v>
      </c>
      <c r="F25" s="35">
        <v>1</v>
      </c>
      <c r="G25" s="35">
        <v>0</v>
      </c>
    </row>
    <row r="26" spans="1:7" ht="12.75">
      <c r="A26" s="47" t="s">
        <v>90</v>
      </c>
      <c r="B26" s="32" t="s">
        <v>121</v>
      </c>
      <c r="C26" s="32" t="s">
        <v>107</v>
      </c>
      <c r="D26" s="32" t="s">
        <v>12</v>
      </c>
      <c r="E26" s="45">
        <f t="shared" si="0"/>
        <v>7</v>
      </c>
      <c r="F26" s="32">
        <v>5</v>
      </c>
      <c r="G26" s="32">
        <v>2</v>
      </c>
    </row>
    <row r="27" spans="1:7" ht="12.75">
      <c r="A27" s="47" t="s">
        <v>91</v>
      </c>
      <c r="B27" s="32" t="s">
        <v>121</v>
      </c>
      <c r="C27" s="32" t="s">
        <v>108</v>
      </c>
      <c r="D27" s="32" t="s">
        <v>12</v>
      </c>
      <c r="E27" s="45">
        <f t="shared" si="0"/>
        <v>3</v>
      </c>
      <c r="F27" s="32">
        <v>3</v>
      </c>
      <c r="G27" s="32">
        <v>0</v>
      </c>
    </row>
    <row r="28" spans="1:7" ht="12.75">
      <c r="A28" s="48" t="s">
        <v>90</v>
      </c>
      <c r="B28" s="35" t="s">
        <v>50</v>
      </c>
      <c r="C28" s="35" t="s">
        <v>109</v>
      </c>
      <c r="D28" s="35" t="s">
        <v>12</v>
      </c>
      <c r="E28" s="45">
        <f t="shared" si="0"/>
        <v>7</v>
      </c>
      <c r="F28" s="35">
        <v>5</v>
      </c>
      <c r="G28" s="35">
        <v>2</v>
      </c>
    </row>
    <row r="29" spans="1:7" ht="12.75">
      <c r="A29" s="47" t="s">
        <v>90</v>
      </c>
      <c r="B29" s="32" t="s">
        <v>49</v>
      </c>
      <c r="C29" s="32" t="s">
        <v>110</v>
      </c>
      <c r="D29" s="32" t="s">
        <v>103</v>
      </c>
      <c r="E29" s="45">
        <f t="shared" si="0"/>
        <v>9</v>
      </c>
      <c r="F29" s="32">
        <v>5</v>
      </c>
      <c r="G29" s="32">
        <v>4</v>
      </c>
    </row>
    <row r="30" spans="1:7" ht="12.75">
      <c r="A30" s="47" t="s">
        <v>91</v>
      </c>
      <c r="B30" s="32" t="s">
        <v>49</v>
      </c>
      <c r="C30" s="32" t="s">
        <v>111</v>
      </c>
      <c r="D30" s="32" t="s">
        <v>22</v>
      </c>
      <c r="E30" s="45">
        <f t="shared" si="0"/>
        <v>5</v>
      </c>
      <c r="F30" s="32">
        <v>3</v>
      </c>
      <c r="G30" s="32">
        <v>2</v>
      </c>
    </row>
    <row r="31" spans="1:7" ht="12.75">
      <c r="A31" s="47" t="s">
        <v>92</v>
      </c>
      <c r="B31" s="32" t="s">
        <v>49</v>
      </c>
      <c r="C31" s="32" t="s">
        <v>155</v>
      </c>
      <c r="D31" s="32" t="s">
        <v>7</v>
      </c>
      <c r="E31" s="45">
        <f t="shared" si="0"/>
        <v>1</v>
      </c>
      <c r="F31" s="32">
        <v>1</v>
      </c>
      <c r="G31" s="32">
        <v>0</v>
      </c>
    </row>
    <row r="32" spans="1:7" ht="12.75">
      <c r="A32" s="47" t="s">
        <v>92</v>
      </c>
      <c r="B32" s="32" t="s">
        <v>49</v>
      </c>
      <c r="C32" s="32" t="s">
        <v>112</v>
      </c>
      <c r="D32" s="32" t="s">
        <v>122</v>
      </c>
      <c r="E32" s="45">
        <f t="shared" si="0"/>
        <v>1</v>
      </c>
      <c r="F32" s="32">
        <v>1</v>
      </c>
      <c r="G32" s="32">
        <v>0</v>
      </c>
    </row>
    <row r="33" spans="1:7" ht="12.75">
      <c r="A33" s="48" t="s">
        <v>90</v>
      </c>
      <c r="B33" s="35" t="s">
        <v>48</v>
      </c>
      <c r="C33" s="35" t="s">
        <v>113</v>
      </c>
      <c r="D33" s="35" t="s">
        <v>22</v>
      </c>
      <c r="E33" s="45">
        <f t="shared" si="0"/>
        <v>9</v>
      </c>
      <c r="F33" s="35">
        <v>5</v>
      </c>
      <c r="G33" s="35">
        <v>4</v>
      </c>
    </row>
    <row r="34" spans="1:7" ht="12.75">
      <c r="A34" s="47" t="s">
        <v>90</v>
      </c>
      <c r="B34" s="32" t="s">
        <v>47</v>
      </c>
      <c r="C34" s="32" t="s">
        <v>114</v>
      </c>
      <c r="D34" s="32" t="s">
        <v>122</v>
      </c>
      <c r="E34" s="45">
        <f t="shared" si="0"/>
        <v>9</v>
      </c>
      <c r="F34" s="32">
        <v>5</v>
      </c>
      <c r="G34" s="32">
        <v>4</v>
      </c>
    </row>
    <row r="35" spans="1:7" ht="12.75">
      <c r="A35" s="47" t="s">
        <v>91</v>
      </c>
      <c r="B35" s="32" t="s">
        <v>47</v>
      </c>
      <c r="C35" s="32" t="s">
        <v>115</v>
      </c>
      <c r="D35" s="32" t="s">
        <v>87</v>
      </c>
      <c r="E35" s="45">
        <f t="shared" si="0"/>
        <v>7</v>
      </c>
      <c r="F35" s="32">
        <v>3</v>
      </c>
      <c r="G35" s="32">
        <v>4</v>
      </c>
    </row>
    <row r="36" spans="1:7" ht="12.75">
      <c r="A36" s="47" t="s">
        <v>92</v>
      </c>
      <c r="B36" s="32" t="s">
        <v>47</v>
      </c>
      <c r="C36" s="32" t="s">
        <v>116</v>
      </c>
      <c r="D36" s="32" t="s">
        <v>12</v>
      </c>
      <c r="E36" s="45">
        <f t="shared" si="0"/>
        <v>1</v>
      </c>
      <c r="F36" s="32">
        <v>1</v>
      </c>
      <c r="G36" s="32">
        <v>0</v>
      </c>
    </row>
    <row r="37" spans="1:7" ht="12.75">
      <c r="A37" s="47" t="s">
        <v>92</v>
      </c>
      <c r="B37" s="32" t="s">
        <v>47</v>
      </c>
      <c r="C37" s="32" t="s">
        <v>117</v>
      </c>
      <c r="D37" s="32" t="s">
        <v>12</v>
      </c>
      <c r="E37" s="45">
        <f t="shared" si="0"/>
        <v>1</v>
      </c>
      <c r="F37" s="32">
        <v>1</v>
      </c>
      <c r="G37" s="32">
        <v>0</v>
      </c>
    </row>
    <row r="38" spans="1:7" ht="12.75">
      <c r="A38" s="48" t="s">
        <v>90</v>
      </c>
      <c r="B38" s="35" t="s">
        <v>46</v>
      </c>
      <c r="C38" s="35" t="s">
        <v>118</v>
      </c>
      <c r="D38" s="35" t="s">
        <v>22</v>
      </c>
      <c r="E38" s="45">
        <f t="shared" si="0"/>
        <v>7</v>
      </c>
      <c r="F38" s="35">
        <v>5</v>
      </c>
      <c r="G38" s="35">
        <v>2</v>
      </c>
    </row>
    <row r="39" spans="1:7" ht="12.75">
      <c r="A39" s="48" t="s">
        <v>91</v>
      </c>
      <c r="B39" s="35" t="s">
        <v>46</v>
      </c>
      <c r="C39" s="35" t="s">
        <v>119</v>
      </c>
      <c r="D39" s="35" t="s">
        <v>122</v>
      </c>
      <c r="E39" s="45">
        <f t="shared" si="0"/>
        <v>5</v>
      </c>
      <c r="F39" s="35">
        <v>3</v>
      </c>
      <c r="G39" s="35">
        <v>2</v>
      </c>
    </row>
    <row r="40" spans="1:7" ht="12.75">
      <c r="A40" s="48" t="s">
        <v>92</v>
      </c>
      <c r="B40" s="35" t="s">
        <v>46</v>
      </c>
      <c r="C40" s="35" t="s">
        <v>120</v>
      </c>
      <c r="D40" s="35" t="s">
        <v>22</v>
      </c>
      <c r="E40" s="45">
        <f t="shared" si="0"/>
        <v>1</v>
      </c>
      <c r="F40" s="35">
        <v>1</v>
      </c>
      <c r="G40" s="35">
        <v>0</v>
      </c>
    </row>
    <row r="41" spans="1:7" ht="12.75">
      <c r="A41" s="47" t="s">
        <v>92</v>
      </c>
      <c r="B41" s="32" t="s">
        <v>125</v>
      </c>
      <c r="C41" s="32" t="s">
        <v>123</v>
      </c>
      <c r="D41" s="32" t="s">
        <v>103</v>
      </c>
      <c r="E41" s="45">
        <f t="shared" si="0"/>
        <v>1</v>
      </c>
      <c r="F41" s="32">
        <v>1</v>
      </c>
      <c r="G41" s="32">
        <v>0</v>
      </c>
    </row>
    <row r="42" spans="1:7" ht="12.75">
      <c r="A42" s="48" t="s">
        <v>92</v>
      </c>
      <c r="B42" s="35" t="s">
        <v>126</v>
      </c>
      <c r="C42" s="35" t="s">
        <v>124</v>
      </c>
      <c r="D42" s="35" t="s">
        <v>12</v>
      </c>
      <c r="E42" s="45">
        <f t="shared" si="0"/>
        <v>1</v>
      </c>
      <c r="F42" s="35">
        <v>1</v>
      </c>
      <c r="G42" s="35">
        <v>0</v>
      </c>
    </row>
    <row r="44" ht="12.75">
      <c r="E44" s="2">
        <f>SUBTOTAL(9,E5:E42)</f>
        <v>157</v>
      </c>
    </row>
  </sheetData>
  <sheetProtection/>
  <mergeCells count="3">
    <mergeCell ref="A1:G1"/>
    <mergeCell ref="A2:G2"/>
    <mergeCell ref="A3:G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4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1" customWidth="1"/>
    <col min="2" max="2" width="44.57421875" style="1" bestFit="1" customWidth="1"/>
    <col min="3" max="3" width="8.7109375" style="1" customWidth="1"/>
    <col min="4" max="16384" width="9.140625" style="1" customWidth="1"/>
  </cols>
  <sheetData>
    <row r="1" spans="1:4" ht="23.25">
      <c r="A1" s="105" t="s">
        <v>58</v>
      </c>
      <c r="B1" s="106"/>
      <c r="C1" s="106"/>
      <c r="D1" s="107"/>
    </row>
    <row r="2" spans="1:4" ht="23.25">
      <c r="A2" s="105" t="s">
        <v>69</v>
      </c>
      <c r="B2" s="106"/>
      <c r="C2" s="106"/>
      <c r="D2" s="108"/>
    </row>
    <row r="3" spans="1:4" ht="15" thickBot="1">
      <c r="A3" s="109" t="s">
        <v>72</v>
      </c>
      <c r="B3" s="110"/>
      <c r="C3" s="110"/>
      <c r="D3" s="111"/>
    </row>
    <row r="4" spans="1:4" ht="14.25" thickBot="1" thickTop="1">
      <c r="A4" s="31" t="s">
        <v>0</v>
      </c>
      <c r="B4" s="30" t="s">
        <v>11</v>
      </c>
      <c r="C4" s="30" t="s">
        <v>4</v>
      </c>
      <c r="D4" s="29" t="s">
        <v>10</v>
      </c>
    </row>
    <row r="5" spans="1:5" ht="15.75" thickTop="1">
      <c r="A5" s="69">
        <v>1</v>
      </c>
      <c r="B5" s="70" t="s">
        <v>12</v>
      </c>
      <c r="C5" s="71">
        <v>7</v>
      </c>
      <c r="D5" s="72">
        <v>52</v>
      </c>
      <c r="E5" s="2"/>
    </row>
    <row r="6" spans="1:5" ht="15">
      <c r="A6" s="40">
        <v>2</v>
      </c>
      <c r="B6" s="38" t="s">
        <v>8</v>
      </c>
      <c r="C6" s="73">
        <v>5</v>
      </c>
      <c r="D6" s="39">
        <v>20</v>
      </c>
      <c r="E6" s="2"/>
    </row>
    <row r="7" spans="1:5" ht="15">
      <c r="A7" s="37">
        <v>3</v>
      </c>
      <c r="B7" s="38" t="s">
        <v>30</v>
      </c>
      <c r="C7" s="73">
        <v>3</v>
      </c>
      <c r="D7" s="39">
        <v>10</v>
      </c>
      <c r="E7" s="2"/>
    </row>
    <row r="8" spans="1:5" ht="15">
      <c r="A8" s="37">
        <v>4</v>
      </c>
      <c r="B8" s="38" t="s">
        <v>34</v>
      </c>
      <c r="C8" s="73">
        <v>2</v>
      </c>
      <c r="D8" s="39">
        <v>9</v>
      </c>
      <c r="E8" s="2"/>
    </row>
    <row r="9" spans="1:5" ht="15.75" thickBot="1">
      <c r="A9" s="75">
        <v>5</v>
      </c>
      <c r="B9" s="76" t="s">
        <v>243</v>
      </c>
      <c r="C9" s="77">
        <v>1</v>
      </c>
      <c r="D9" s="78">
        <v>8</v>
      </c>
      <c r="E9" s="2"/>
    </row>
    <row r="10" spans="1:5" ht="15.75" thickTop="1">
      <c r="A10" s="8">
        <v>6</v>
      </c>
      <c r="B10" s="18" t="s">
        <v>57</v>
      </c>
      <c r="C10" s="74">
        <v>0</v>
      </c>
      <c r="D10" s="25">
        <v>7</v>
      </c>
      <c r="E10" s="2"/>
    </row>
    <row r="11" spans="1:5" ht="15">
      <c r="A11" s="6">
        <v>7</v>
      </c>
      <c r="B11" s="16" t="s">
        <v>7</v>
      </c>
      <c r="C11" s="28">
        <v>0</v>
      </c>
      <c r="D11" s="26">
        <v>5</v>
      </c>
      <c r="E11" s="2"/>
    </row>
    <row r="12" spans="1:5" ht="15">
      <c r="A12" s="6">
        <v>8</v>
      </c>
      <c r="B12" s="16" t="s">
        <v>22</v>
      </c>
      <c r="C12" s="28">
        <v>0</v>
      </c>
      <c r="D12" s="26">
        <v>3</v>
      </c>
      <c r="E12" s="2"/>
    </row>
    <row r="13" spans="1:5" ht="15">
      <c r="A13" s="7">
        <v>9</v>
      </c>
      <c r="B13" s="16" t="s">
        <v>13</v>
      </c>
      <c r="C13" s="28">
        <v>0</v>
      </c>
      <c r="D13" s="26">
        <v>2</v>
      </c>
      <c r="E13" s="2"/>
    </row>
    <row r="14" spans="1:4" ht="15">
      <c r="A14" s="6">
        <v>10</v>
      </c>
      <c r="B14" s="16" t="s">
        <v>9</v>
      </c>
      <c r="C14" s="28">
        <v>0</v>
      </c>
      <c r="D14" s="26">
        <v>1</v>
      </c>
    </row>
    <row r="15" ht="12.75">
      <c r="D15" s="27">
        <f>SUM(D5:D14)</f>
        <v>117</v>
      </c>
    </row>
    <row r="27" ht="12.75">
      <c r="E27" s="3"/>
    </row>
    <row r="28" ht="12.75">
      <c r="E28" s="3"/>
    </row>
    <row r="29" ht="15">
      <c r="E29" s="5"/>
    </row>
    <row r="30" ht="15">
      <c r="E30" s="5"/>
    </row>
    <row r="31" ht="15">
      <c r="E31" s="5"/>
    </row>
    <row r="32" ht="15">
      <c r="E32" s="5"/>
    </row>
    <row r="33" ht="15">
      <c r="E33" s="5"/>
    </row>
    <row r="34" ht="15">
      <c r="E34" s="5"/>
    </row>
    <row r="35" ht="15">
      <c r="E35" s="5"/>
    </row>
    <row r="36" ht="15">
      <c r="E36" s="5"/>
    </row>
    <row r="37" ht="15">
      <c r="E37" s="5"/>
    </row>
    <row r="38" ht="15">
      <c r="E38" s="5"/>
    </row>
    <row r="39" ht="15">
      <c r="E39" s="5"/>
    </row>
    <row r="40" ht="12.75">
      <c r="E40" s="4"/>
    </row>
    <row r="41" ht="12.75">
      <c r="E41" s="3"/>
    </row>
    <row r="42" ht="12.75">
      <c r="E42" s="3"/>
    </row>
    <row r="43" ht="12.75">
      <c r="E43" s="3"/>
    </row>
  </sheetData>
  <sheetProtection/>
  <mergeCells count="3">
    <mergeCell ref="A1:D1"/>
    <mergeCell ref="A2:D2"/>
    <mergeCell ref="A3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3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22.7109375" style="1" customWidth="1"/>
    <col min="3" max="3" width="21.7109375" style="1" customWidth="1"/>
    <col min="4" max="4" width="42.7109375" style="1" customWidth="1"/>
    <col min="5" max="5" width="8.7109375" style="2" customWidth="1"/>
    <col min="6" max="6" width="16.7109375" style="2" customWidth="1"/>
    <col min="7" max="7" width="16.7109375" style="1" customWidth="1"/>
    <col min="8" max="16384" width="9.140625" style="1" customWidth="1"/>
  </cols>
  <sheetData>
    <row r="1" spans="1:7" ht="30" customHeight="1">
      <c r="A1" s="112" t="s">
        <v>43</v>
      </c>
      <c r="B1" s="113"/>
      <c r="C1" s="113"/>
      <c r="D1" s="113"/>
      <c r="E1" s="113"/>
      <c r="F1" s="113"/>
      <c r="G1" s="114"/>
    </row>
    <row r="2" spans="1:7" ht="30" customHeight="1">
      <c r="A2" s="112" t="s">
        <v>69</v>
      </c>
      <c r="B2" s="113"/>
      <c r="C2" s="113"/>
      <c r="D2" s="113"/>
      <c r="E2" s="113"/>
      <c r="F2" s="113"/>
      <c r="G2" s="111"/>
    </row>
    <row r="3" spans="1:7" ht="15" thickBot="1">
      <c r="A3" s="109" t="s">
        <v>72</v>
      </c>
      <c r="B3" s="115"/>
      <c r="C3" s="115"/>
      <c r="D3" s="115"/>
      <c r="E3" s="115"/>
      <c r="F3" s="115"/>
      <c r="G3" s="111"/>
    </row>
    <row r="4" spans="1:7" ht="13.5" thickBot="1">
      <c r="A4" s="2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6</v>
      </c>
      <c r="G4" s="10" t="s">
        <v>5</v>
      </c>
    </row>
    <row r="5" spans="1:7" ht="12.75">
      <c r="A5" s="34" t="s">
        <v>90</v>
      </c>
      <c r="B5" s="33" t="s">
        <v>149</v>
      </c>
      <c r="C5" s="33" t="s">
        <v>127</v>
      </c>
      <c r="D5" s="33" t="s">
        <v>12</v>
      </c>
      <c r="E5" s="51">
        <f aca="true" t="shared" si="0" ref="E5:E29">F5+G5</f>
        <v>7</v>
      </c>
      <c r="F5" s="33">
        <v>5</v>
      </c>
      <c r="G5" s="33">
        <v>2</v>
      </c>
    </row>
    <row r="6" spans="1:7" ht="12.75">
      <c r="A6" s="22" t="s">
        <v>90</v>
      </c>
      <c r="B6" s="11" t="s">
        <v>59</v>
      </c>
      <c r="C6" s="11" t="s">
        <v>128</v>
      </c>
      <c r="D6" s="11" t="s">
        <v>12</v>
      </c>
      <c r="E6" s="51">
        <f t="shared" si="0"/>
        <v>7</v>
      </c>
      <c r="F6" s="11">
        <v>5</v>
      </c>
      <c r="G6" s="11">
        <v>2</v>
      </c>
    </row>
    <row r="7" spans="1:7" ht="12.75">
      <c r="A7" s="22" t="s">
        <v>91</v>
      </c>
      <c r="B7" s="11" t="s">
        <v>59</v>
      </c>
      <c r="C7" s="11" t="s">
        <v>129</v>
      </c>
      <c r="D7" s="11" t="s">
        <v>12</v>
      </c>
      <c r="E7" s="51">
        <f t="shared" si="0"/>
        <v>5</v>
      </c>
      <c r="F7" s="11">
        <v>3</v>
      </c>
      <c r="G7" s="11">
        <v>2</v>
      </c>
    </row>
    <row r="8" spans="1:7" ht="12.75" customHeight="1">
      <c r="A8" s="34" t="s">
        <v>90</v>
      </c>
      <c r="B8" s="33" t="s">
        <v>150</v>
      </c>
      <c r="C8" s="33" t="s">
        <v>130</v>
      </c>
      <c r="D8" s="33" t="s">
        <v>12</v>
      </c>
      <c r="E8" s="51">
        <f t="shared" si="0"/>
        <v>7</v>
      </c>
      <c r="F8" s="33">
        <v>5</v>
      </c>
      <c r="G8" s="33">
        <v>2</v>
      </c>
    </row>
    <row r="9" spans="1:7" ht="12.75">
      <c r="A9" s="22" t="s">
        <v>90</v>
      </c>
      <c r="B9" s="11" t="s">
        <v>66</v>
      </c>
      <c r="C9" s="11" t="s">
        <v>131</v>
      </c>
      <c r="D9" s="11" t="s">
        <v>103</v>
      </c>
      <c r="E9" s="51">
        <f t="shared" si="0"/>
        <v>9</v>
      </c>
      <c r="F9" s="11">
        <v>5</v>
      </c>
      <c r="G9" s="11">
        <v>4</v>
      </c>
    </row>
    <row r="10" spans="1:7" ht="12.75">
      <c r="A10" s="22" t="s">
        <v>91</v>
      </c>
      <c r="B10" s="11" t="s">
        <v>66</v>
      </c>
      <c r="C10" s="11" t="s">
        <v>132</v>
      </c>
      <c r="D10" s="11" t="s">
        <v>7</v>
      </c>
      <c r="E10" s="51">
        <f t="shared" si="0"/>
        <v>5</v>
      </c>
      <c r="F10" s="11">
        <v>3</v>
      </c>
      <c r="G10" s="11">
        <v>2</v>
      </c>
    </row>
    <row r="11" spans="1:7" ht="12.75">
      <c r="A11" s="22" t="s">
        <v>92</v>
      </c>
      <c r="B11" s="11" t="s">
        <v>66</v>
      </c>
      <c r="C11" s="11" t="s">
        <v>133</v>
      </c>
      <c r="D11" s="11" t="s">
        <v>13</v>
      </c>
      <c r="E11" s="51">
        <f t="shared" si="0"/>
        <v>1</v>
      </c>
      <c r="F11" s="11">
        <v>1</v>
      </c>
      <c r="G11" s="11">
        <v>0</v>
      </c>
    </row>
    <row r="12" spans="1:7" ht="12.75">
      <c r="A12" s="34" t="s">
        <v>91</v>
      </c>
      <c r="B12" s="33" t="s">
        <v>151</v>
      </c>
      <c r="C12" s="33" t="s">
        <v>134</v>
      </c>
      <c r="D12" s="33" t="s">
        <v>22</v>
      </c>
      <c r="E12" s="51">
        <f t="shared" si="0"/>
        <v>3</v>
      </c>
      <c r="F12" s="33">
        <v>3</v>
      </c>
      <c r="G12" s="33">
        <v>0</v>
      </c>
    </row>
    <row r="13" spans="1:7" ht="12.75">
      <c r="A13" s="22" t="s">
        <v>90</v>
      </c>
      <c r="B13" s="11" t="s">
        <v>65</v>
      </c>
      <c r="C13" s="11" t="s">
        <v>135</v>
      </c>
      <c r="D13" s="11" t="s">
        <v>12</v>
      </c>
      <c r="E13" s="51">
        <f t="shared" si="0"/>
        <v>7</v>
      </c>
      <c r="F13" s="11">
        <v>5</v>
      </c>
      <c r="G13" s="11">
        <v>2</v>
      </c>
    </row>
    <row r="14" spans="1:7" ht="12.75">
      <c r="A14" s="22" t="s">
        <v>92</v>
      </c>
      <c r="B14" s="11" t="s">
        <v>65</v>
      </c>
      <c r="C14" s="11" t="s">
        <v>136</v>
      </c>
      <c r="D14" s="11" t="s">
        <v>153</v>
      </c>
      <c r="E14" s="51">
        <f t="shared" si="0"/>
        <v>5</v>
      </c>
      <c r="F14" s="11">
        <v>3</v>
      </c>
      <c r="G14" s="11">
        <v>2</v>
      </c>
    </row>
    <row r="15" spans="1:7" ht="12.75">
      <c r="A15" s="34" t="s">
        <v>90</v>
      </c>
      <c r="B15" s="33" t="s">
        <v>64</v>
      </c>
      <c r="C15" s="33" t="s">
        <v>137</v>
      </c>
      <c r="D15" s="33" t="s">
        <v>12</v>
      </c>
      <c r="E15" s="51">
        <f t="shared" si="0"/>
        <v>7</v>
      </c>
      <c r="F15" s="33">
        <v>5</v>
      </c>
      <c r="G15" s="33">
        <v>2</v>
      </c>
    </row>
    <row r="16" spans="1:7" ht="12.75">
      <c r="A16" s="22" t="s">
        <v>90</v>
      </c>
      <c r="B16" s="11" t="s">
        <v>152</v>
      </c>
      <c r="C16" s="11" t="s">
        <v>138</v>
      </c>
      <c r="D16" s="11" t="s">
        <v>34</v>
      </c>
      <c r="E16" s="51">
        <f t="shared" si="0"/>
        <v>9</v>
      </c>
      <c r="F16" s="11">
        <v>5</v>
      </c>
      <c r="G16" s="11">
        <v>4</v>
      </c>
    </row>
    <row r="17" spans="1:7" ht="12.75">
      <c r="A17" s="22" t="s">
        <v>91</v>
      </c>
      <c r="B17" s="11" t="s">
        <v>152</v>
      </c>
      <c r="C17" s="11" t="s">
        <v>139</v>
      </c>
      <c r="D17" s="11" t="s">
        <v>153</v>
      </c>
      <c r="E17" s="51">
        <f t="shared" si="0"/>
        <v>3</v>
      </c>
      <c r="F17" s="11">
        <v>3</v>
      </c>
      <c r="G17" s="11">
        <v>0</v>
      </c>
    </row>
    <row r="18" spans="1:7" ht="12.75">
      <c r="A18" s="22" t="s">
        <v>92</v>
      </c>
      <c r="B18" s="11" t="s">
        <v>152</v>
      </c>
      <c r="C18" s="11" t="s">
        <v>140</v>
      </c>
      <c r="D18" s="11" t="s">
        <v>87</v>
      </c>
      <c r="E18" s="51">
        <f t="shared" si="0"/>
        <v>1</v>
      </c>
      <c r="F18" s="11">
        <v>1</v>
      </c>
      <c r="G18" s="11">
        <v>0</v>
      </c>
    </row>
    <row r="19" spans="1:7" ht="12.75">
      <c r="A19" s="34" t="s">
        <v>91</v>
      </c>
      <c r="B19" s="33" t="s">
        <v>63</v>
      </c>
      <c r="C19" s="33" t="s">
        <v>141</v>
      </c>
      <c r="D19" s="33" t="s">
        <v>30</v>
      </c>
      <c r="E19" s="51">
        <f t="shared" si="0"/>
        <v>7</v>
      </c>
      <c r="F19" s="33">
        <v>3</v>
      </c>
      <c r="G19" s="33">
        <v>4</v>
      </c>
    </row>
    <row r="20" spans="1:7" ht="12.75">
      <c r="A20" s="34" t="s">
        <v>92</v>
      </c>
      <c r="B20" s="33" t="s">
        <v>63</v>
      </c>
      <c r="C20" s="33" t="s">
        <v>142</v>
      </c>
      <c r="D20" s="33" t="s">
        <v>12</v>
      </c>
      <c r="E20" s="51">
        <f t="shared" si="0"/>
        <v>1</v>
      </c>
      <c r="F20" s="33">
        <v>1</v>
      </c>
      <c r="G20" s="33">
        <v>0</v>
      </c>
    </row>
    <row r="21" spans="1:7" ht="12.75">
      <c r="A21" s="34" t="s">
        <v>92</v>
      </c>
      <c r="B21" s="33" t="s">
        <v>63</v>
      </c>
      <c r="C21" s="33" t="s">
        <v>143</v>
      </c>
      <c r="D21" s="33" t="s">
        <v>13</v>
      </c>
      <c r="E21" s="51">
        <f t="shared" si="0"/>
        <v>1</v>
      </c>
      <c r="F21" s="33">
        <v>1</v>
      </c>
      <c r="G21" s="33">
        <v>0</v>
      </c>
    </row>
    <row r="22" spans="1:7" ht="12.75">
      <c r="A22" s="22" t="s">
        <v>90</v>
      </c>
      <c r="B22" s="11" t="s">
        <v>62</v>
      </c>
      <c r="C22" s="11" t="s">
        <v>144</v>
      </c>
      <c r="D22" s="11" t="s">
        <v>103</v>
      </c>
      <c r="E22" s="51">
        <f t="shared" si="0"/>
        <v>7</v>
      </c>
      <c r="F22" s="11">
        <v>5</v>
      </c>
      <c r="G22" s="11">
        <v>2</v>
      </c>
    </row>
    <row r="23" spans="1:7" ht="12.75">
      <c r="A23" s="22" t="s">
        <v>91</v>
      </c>
      <c r="B23" s="11" t="s">
        <v>62</v>
      </c>
      <c r="C23" s="11" t="s">
        <v>145</v>
      </c>
      <c r="D23" s="11" t="s">
        <v>30</v>
      </c>
      <c r="E23" s="51">
        <f t="shared" si="0"/>
        <v>3</v>
      </c>
      <c r="F23" s="11">
        <v>3</v>
      </c>
      <c r="G23" s="11">
        <v>0</v>
      </c>
    </row>
    <row r="24" spans="1:7" ht="12.75">
      <c r="A24" s="34" t="s">
        <v>90</v>
      </c>
      <c r="B24" s="33" t="s">
        <v>61</v>
      </c>
      <c r="C24" s="33" t="s">
        <v>146</v>
      </c>
      <c r="D24" s="33" t="s">
        <v>154</v>
      </c>
      <c r="E24" s="51">
        <f t="shared" si="0"/>
        <v>7</v>
      </c>
      <c r="F24" s="33">
        <v>5</v>
      </c>
      <c r="G24" s="33">
        <v>2</v>
      </c>
    </row>
    <row r="25" spans="1:7" ht="12.75">
      <c r="A25" s="34" t="s">
        <v>92</v>
      </c>
      <c r="B25" s="33" t="s">
        <v>61</v>
      </c>
      <c r="C25" s="33" t="s">
        <v>147</v>
      </c>
      <c r="D25" s="33" t="s">
        <v>103</v>
      </c>
      <c r="E25" s="51">
        <f t="shared" si="0"/>
        <v>1</v>
      </c>
      <c r="F25" s="33">
        <v>1</v>
      </c>
      <c r="G25" s="33">
        <v>0</v>
      </c>
    </row>
    <row r="26" spans="1:7" ht="12.75">
      <c r="A26" s="22" t="s">
        <v>91</v>
      </c>
      <c r="B26" s="11" t="s">
        <v>60</v>
      </c>
      <c r="C26" s="11" t="s">
        <v>148</v>
      </c>
      <c r="D26" s="11" t="s">
        <v>103</v>
      </c>
      <c r="E26" s="51">
        <f t="shared" si="0"/>
        <v>3</v>
      </c>
      <c r="F26" s="11">
        <v>3</v>
      </c>
      <c r="G26" s="11">
        <v>0</v>
      </c>
    </row>
    <row r="27" spans="1:7" ht="12.75">
      <c r="A27" s="34" t="s">
        <v>90</v>
      </c>
      <c r="B27" s="33" t="s">
        <v>67</v>
      </c>
      <c r="C27" s="33" t="s">
        <v>76</v>
      </c>
      <c r="D27" s="33" t="s">
        <v>12</v>
      </c>
      <c r="E27" s="45">
        <f t="shared" si="0"/>
        <v>9</v>
      </c>
      <c r="F27" s="32">
        <v>5</v>
      </c>
      <c r="G27" s="32">
        <v>4</v>
      </c>
    </row>
    <row r="28" spans="1:7" ht="12.75">
      <c r="A28" s="34" t="s">
        <v>92</v>
      </c>
      <c r="B28" s="33" t="s">
        <v>67</v>
      </c>
      <c r="C28" s="33" t="s">
        <v>77</v>
      </c>
      <c r="D28" s="33" t="s">
        <v>12</v>
      </c>
      <c r="E28" s="45">
        <f t="shared" si="0"/>
        <v>1</v>
      </c>
      <c r="F28" s="32">
        <v>1</v>
      </c>
      <c r="G28" s="32">
        <v>0</v>
      </c>
    </row>
    <row r="29" spans="1:7" ht="12.75">
      <c r="A29" s="34" t="s">
        <v>92</v>
      </c>
      <c r="B29" s="33" t="s">
        <v>67</v>
      </c>
      <c r="C29" s="33" t="s">
        <v>78</v>
      </c>
      <c r="D29" s="33" t="s">
        <v>12</v>
      </c>
      <c r="E29" s="45">
        <f t="shared" si="0"/>
        <v>1</v>
      </c>
      <c r="F29" s="32">
        <v>1</v>
      </c>
      <c r="G29" s="32">
        <v>0</v>
      </c>
    </row>
    <row r="30" spans="1:5" ht="12.75">
      <c r="A30" s="116" t="s">
        <v>68</v>
      </c>
      <c r="B30" s="117"/>
      <c r="C30" s="117"/>
      <c r="D30" s="140"/>
      <c r="E30" s="44"/>
    </row>
    <row r="32" ht="12.75">
      <c r="E32" s="2">
        <f>SUBTOTAL(9,E5:E29)</f>
        <v>117</v>
      </c>
    </row>
  </sheetData>
  <sheetProtection/>
  <mergeCells count="4">
    <mergeCell ref="A1:G1"/>
    <mergeCell ref="A2:G2"/>
    <mergeCell ref="A3:G3"/>
    <mergeCell ref="A30:D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1" customWidth="1"/>
    <col min="2" max="2" width="44.57421875" style="1" bestFit="1" customWidth="1"/>
    <col min="3" max="3" width="8.7109375" style="1" customWidth="1"/>
    <col min="4" max="16384" width="9.140625" style="1" customWidth="1"/>
  </cols>
  <sheetData>
    <row r="1" spans="1:4" ht="23.25">
      <c r="A1" s="118" t="s">
        <v>14</v>
      </c>
      <c r="B1" s="119"/>
      <c r="C1" s="119"/>
      <c r="D1" s="120"/>
    </row>
    <row r="2" spans="1:4" ht="23.25">
      <c r="A2" s="118" t="s">
        <v>69</v>
      </c>
      <c r="B2" s="119"/>
      <c r="C2" s="119"/>
      <c r="D2" s="121"/>
    </row>
    <row r="3" spans="1:4" ht="15" thickBot="1">
      <c r="A3" s="122" t="s">
        <v>73</v>
      </c>
      <c r="B3" s="123"/>
      <c r="C3" s="123"/>
      <c r="D3" s="124"/>
    </row>
    <row r="4" spans="1:4" ht="13.5" thickTop="1">
      <c r="A4" s="13" t="s">
        <v>0</v>
      </c>
      <c r="B4" s="14" t="s">
        <v>11</v>
      </c>
      <c r="C4" s="14" t="s">
        <v>4</v>
      </c>
      <c r="D4" s="15" t="s">
        <v>10</v>
      </c>
    </row>
    <row r="5" spans="1:4" ht="15">
      <c r="A5" s="37">
        <v>1</v>
      </c>
      <c r="B5" s="80" t="s">
        <v>12</v>
      </c>
      <c r="C5" s="37">
        <v>7</v>
      </c>
      <c r="D5" s="39">
        <v>49</v>
      </c>
    </row>
    <row r="6" spans="1:4" ht="15">
      <c r="A6" s="37">
        <v>2</v>
      </c>
      <c r="B6" s="80" t="s">
        <v>9</v>
      </c>
      <c r="C6" s="37">
        <v>5</v>
      </c>
      <c r="D6" s="39">
        <v>17</v>
      </c>
    </row>
    <row r="7" spans="1:4" ht="15">
      <c r="A7" s="57">
        <v>3</v>
      </c>
      <c r="B7" s="81" t="s">
        <v>30</v>
      </c>
      <c r="C7" s="57">
        <v>3</v>
      </c>
      <c r="D7" s="58">
        <v>14</v>
      </c>
    </row>
    <row r="8" spans="1:4" ht="15">
      <c r="A8" s="37">
        <v>4</v>
      </c>
      <c r="B8" s="82" t="s">
        <v>244</v>
      </c>
      <c r="C8" s="37">
        <v>2</v>
      </c>
      <c r="D8" s="43">
        <v>12</v>
      </c>
    </row>
    <row r="9" spans="1:4" ht="15.75" thickBot="1">
      <c r="A9" s="79">
        <v>5</v>
      </c>
      <c r="B9" s="83" t="s">
        <v>13</v>
      </c>
      <c r="C9" s="41">
        <v>1</v>
      </c>
      <c r="D9" s="42">
        <v>10</v>
      </c>
    </row>
    <row r="10" spans="1:4" ht="15">
      <c r="A10" s="9">
        <v>6</v>
      </c>
      <c r="B10" s="84" t="s">
        <v>8</v>
      </c>
      <c r="C10" s="8">
        <v>0</v>
      </c>
      <c r="D10" s="25">
        <v>4</v>
      </c>
    </row>
    <row r="11" ht="12.75">
      <c r="D11" s="19">
        <f>SUM(D5:D10)</f>
        <v>106</v>
      </c>
    </row>
    <row r="23" ht="12.75">
      <c r="E23" s="3"/>
    </row>
    <row r="24" ht="12.75">
      <c r="E24" s="3"/>
    </row>
    <row r="25" ht="15">
      <c r="E25" s="5"/>
    </row>
    <row r="26" ht="15">
      <c r="E26" s="5"/>
    </row>
    <row r="27" ht="15">
      <c r="E27" s="5"/>
    </row>
    <row r="28" ht="15">
      <c r="E28" s="5"/>
    </row>
    <row r="29" ht="15">
      <c r="E29" s="5"/>
    </row>
    <row r="30" ht="15">
      <c r="E30" s="5"/>
    </row>
    <row r="31" ht="15">
      <c r="E31" s="5"/>
    </row>
    <row r="32" ht="15">
      <c r="E32" s="5"/>
    </row>
    <row r="33" ht="15">
      <c r="E33" s="5"/>
    </row>
    <row r="34" ht="15">
      <c r="E34" s="5"/>
    </row>
    <row r="35" ht="15">
      <c r="E35" s="5"/>
    </row>
    <row r="36" ht="12.75">
      <c r="E36" s="4"/>
    </row>
    <row r="37" ht="12.75">
      <c r="E37" s="3"/>
    </row>
    <row r="38" ht="12.75">
      <c r="E38" s="3"/>
    </row>
    <row r="39" ht="12.75">
      <c r="E39" s="3"/>
    </row>
  </sheetData>
  <sheetProtection/>
  <mergeCells count="3">
    <mergeCell ref="A1:D1"/>
    <mergeCell ref="A2:D2"/>
    <mergeCell ref="A3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23.7109375" style="53" customWidth="1"/>
    <col min="3" max="3" width="21.00390625" style="1" customWidth="1"/>
    <col min="4" max="4" width="42.7109375" style="1" customWidth="1"/>
    <col min="5" max="5" width="8.00390625" style="1" customWidth="1"/>
    <col min="6" max="6" width="16.7109375" style="1" customWidth="1"/>
    <col min="7" max="7" width="16.57421875" style="1" bestFit="1" customWidth="1"/>
    <col min="8" max="16384" width="9.140625" style="1" customWidth="1"/>
  </cols>
  <sheetData>
    <row r="1" spans="1:7" ht="30" customHeight="1">
      <c r="A1" s="125" t="s">
        <v>14</v>
      </c>
      <c r="B1" s="126"/>
      <c r="C1" s="126"/>
      <c r="D1" s="126"/>
      <c r="E1" s="126"/>
      <c r="F1" s="127"/>
      <c r="G1" s="127"/>
    </row>
    <row r="2" spans="1:7" ht="30" customHeight="1">
      <c r="A2" s="125" t="s">
        <v>69</v>
      </c>
      <c r="B2" s="126"/>
      <c r="C2" s="126"/>
      <c r="D2" s="126"/>
      <c r="E2" s="126"/>
      <c r="F2" s="124"/>
      <c r="G2" s="124"/>
    </row>
    <row r="3" spans="1:7" ht="15" thickBot="1">
      <c r="A3" s="122" t="s">
        <v>72</v>
      </c>
      <c r="B3" s="128"/>
      <c r="C3" s="128"/>
      <c r="D3" s="128"/>
      <c r="E3" s="128"/>
      <c r="F3" s="124"/>
      <c r="G3" s="124"/>
    </row>
    <row r="4" spans="1:7" ht="13.5" thickBot="1">
      <c r="A4" s="20" t="s">
        <v>0</v>
      </c>
      <c r="B4" s="52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ht="12.75">
      <c r="A5" s="54" t="s">
        <v>90</v>
      </c>
      <c r="B5" s="33" t="s">
        <v>15</v>
      </c>
      <c r="C5" s="33" t="s">
        <v>156</v>
      </c>
      <c r="D5" s="33" t="s">
        <v>12</v>
      </c>
      <c r="E5" s="50">
        <f aca="true" t="shared" si="0" ref="E5:E28">F5+G5</f>
        <v>9</v>
      </c>
      <c r="F5" s="33">
        <v>5</v>
      </c>
      <c r="G5" s="33">
        <v>4</v>
      </c>
    </row>
    <row r="6" spans="1:7" ht="12.75">
      <c r="A6" s="54" t="s">
        <v>91</v>
      </c>
      <c r="B6" s="33" t="s">
        <v>15</v>
      </c>
      <c r="C6" s="33" t="s">
        <v>157</v>
      </c>
      <c r="D6" s="33" t="s">
        <v>153</v>
      </c>
      <c r="E6" s="50">
        <f t="shared" si="0"/>
        <v>5</v>
      </c>
      <c r="F6" s="33">
        <v>3</v>
      </c>
      <c r="G6" s="33">
        <v>2</v>
      </c>
    </row>
    <row r="7" spans="1:7" ht="12.75">
      <c r="A7" s="54" t="s">
        <v>92</v>
      </c>
      <c r="B7" s="33" t="s">
        <v>15</v>
      </c>
      <c r="C7" s="33" t="s">
        <v>158</v>
      </c>
      <c r="D7" s="33" t="s">
        <v>12</v>
      </c>
      <c r="E7" s="50">
        <f t="shared" si="0"/>
        <v>1</v>
      </c>
      <c r="F7" s="33">
        <v>1</v>
      </c>
      <c r="G7" s="33">
        <v>0</v>
      </c>
    </row>
    <row r="8" spans="1:7" ht="12.75">
      <c r="A8" s="54" t="s">
        <v>92</v>
      </c>
      <c r="B8" s="33" t="s">
        <v>15</v>
      </c>
      <c r="C8" s="33" t="s">
        <v>159</v>
      </c>
      <c r="D8" s="33" t="s">
        <v>12</v>
      </c>
      <c r="E8" s="50">
        <f t="shared" si="0"/>
        <v>1</v>
      </c>
      <c r="F8" s="33">
        <v>1</v>
      </c>
      <c r="G8" s="33">
        <v>0</v>
      </c>
    </row>
    <row r="9" spans="1:7" ht="12.75">
      <c r="A9" s="55" t="s">
        <v>90</v>
      </c>
      <c r="B9" s="11" t="s">
        <v>16</v>
      </c>
      <c r="C9" s="11" t="s">
        <v>160</v>
      </c>
      <c r="D9" s="11" t="s">
        <v>12</v>
      </c>
      <c r="E9" s="50">
        <f t="shared" si="0"/>
        <v>9</v>
      </c>
      <c r="F9" s="11">
        <v>5</v>
      </c>
      <c r="G9" s="11">
        <v>4</v>
      </c>
    </row>
    <row r="10" spans="1:7" ht="12.75">
      <c r="A10" s="55" t="s">
        <v>91</v>
      </c>
      <c r="B10" s="11" t="s">
        <v>16</v>
      </c>
      <c r="C10" s="11" t="s">
        <v>161</v>
      </c>
      <c r="D10" s="11" t="s">
        <v>12</v>
      </c>
      <c r="E10" s="50">
        <f t="shared" si="0"/>
        <v>5</v>
      </c>
      <c r="F10" s="11">
        <v>3</v>
      </c>
      <c r="G10" s="11">
        <v>2</v>
      </c>
    </row>
    <row r="11" spans="1:7" ht="12.75">
      <c r="A11" s="55" t="s">
        <v>92</v>
      </c>
      <c r="B11" s="11" t="s">
        <v>16</v>
      </c>
      <c r="C11" s="11" t="s">
        <v>162</v>
      </c>
      <c r="D11" s="11" t="s">
        <v>12</v>
      </c>
      <c r="E11" s="50">
        <f t="shared" si="0"/>
        <v>1</v>
      </c>
      <c r="F11" s="11">
        <v>1</v>
      </c>
      <c r="G11" s="11">
        <v>0</v>
      </c>
    </row>
    <row r="12" spans="1:7" ht="12.75">
      <c r="A12" s="54" t="s">
        <v>90</v>
      </c>
      <c r="B12" s="33" t="s">
        <v>17</v>
      </c>
      <c r="C12" s="33" t="s">
        <v>163</v>
      </c>
      <c r="D12" s="33" t="s">
        <v>12</v>
      </c>
      <c r="E12" s="50">
        <f t="shared" si="0"/>
        <v>7</v>
      </c>
      <c r="F12" s="33">
        <v>5</v>
      </c>
      <c r="G12" s="33">
        <v>2</v>
      </c>
    </row>
    <row r="13" spans="1:7" ht="12.75">
      <c r="A13" s="54" t="s">
        <v>92</v>
      </c>
      <c r="B13" s="33" t="s">
        <v>17</v>
      </c>
      <c r="C13" s="33" t="s">
        <v>164</v>
      </c>
      <c r="D13" s="33" t="s">
        <v>87</v>
      </c>
      <c r="E13" s="50">
        <f t="shared" si="0"/>
        <v>1</v>
      </c>
      <c r="F13" s="33">
        <v>1</v>
      </c>
      <c r="G13" s="33">
        <v>0</v>
      </c>
    </row>
    <row r="14" spans="1:7" ht="12.75">
      <c r="A14" s="55" t="s">
        <v>90</v>
      </c>
      <c r="B14" s="11" t="s">
        <v>18</v>
      </c>
      <c r="C14" s="11" t="s">
        <v>165</v>
      </c>
      <c r="D14" s="11" t="s">
        <v>13</v>
      </c>
      <c r="E14" s="50">
        <f t="shared" si="0"/>
        <v>9</v>
      </c>
      <c r="F14" s="11">
        <v>5</v>
      </c>
      <c r="G14" s="11">
        <v>4</v>
      </c>
    </row>
    <row r="15" spans="1:7" ht="12.75">
      <c r="A15" s="55" t="s">
        <v>91</v>
      </c>
      <c r="B15" s="11" t="s">
        <v>18</v>
      </c>
      <c r="C15" s="11" t="s">
        <v>166</v>
      </c>
      <c r="D15" s="11" t="s">
        <v>30</v>
      </c>
      <c r="E15" s="50">
        <f t="shared" si="0"/>
        <v>3</v>
      </c>
      <c r="F15" s="11">
        <v>3</v>
      </c>
      <c r="G15" s="11">
        <v>0</v>
      </c>
    </row>
    <row r="16" spans="1:7" ht="12.75">
      <c r="A16" s="55" t="s">
        <v>92</v>
      </c>
      <c r="B16" s="11" t="s">
        <v>18</v>
      </c>
      <c r="C16" s="11" t="s">
        <v>167</v>
      </c>
      <c r="D16" s="11" t="s">
        <v>12</v>
      </c>
      <c r="E16" s="50">
        <f t="shared" si="0"/>
        <v>1</v>
      </c>
      <c r="F16" s="11">
        <v>1</v>
      </c>
      <c r="G16" s="11">
        <v>0</v>
      </c>
    </row>
    <row r="17" spans="1:7" ht="12.75">
      <c r="A17" s="54" t="s">
        <v>90</v>
      </c>
      <c r="B17" s="33" t="s">
        <v>180</v>
      </c>
      <c r="C17" s="33" t="s">
        <v>168</v>
      </c>
      <c r="D17" s="33" t="s">
        <v>12</v>
      </c>
      <c r="E17" s="50">
        <f t="shared" si="0"/>
        <v>7</v>
      </c>
      <c r="F17" s="33">
        <v>5</v>
      </c>
      <c r="G17" s="33">
        <v>2</v>
      </c>
    </row>
    <row r="18" spans="1:7" ht="12.75">
      <c r="A18" s="54" t="s">
        <v>91</v>
      </c>
      <c r="B18" s="33" t="s">
        <v>180</v>
      </c>
      <c r="C18" s="33" t="s">
        <v>169</v>
      </c>
      <c r="D18" s="33" t="s">
        <v>103</v>
      </c>
      <c r="E18" s="50">
        <f t="shared" si="0"/>
        <v>3</v>
      </c>
      <c r="F18" s="33">
        <v>3</v>
      </c>
      <c r="G18" s="33">
        <v>0</v>
      </c>
    </row>
    <row r="19" spans="1:7" ht="12.75">
      <c r="A19" s="55" t="s">
        <v>90</v>
      </c>
      <c r="B19" s="11" t="s">
        <v>181</v>
      </c>
      <c r="C19" s="11" t="s">
        <v>170</v>
      </c>
      <c r="D19" s="11" t="s">
        <v>87</v>
      </c>
      <c r="E19" s="50">
        <f t="shared" si="0"/>
        <v>7</v>
      </c>
      <c r="F19" s="11">
        <v>5</v>
      </c>
      <c r="G19" s="11">
        <v>2</v>
      </c>
    </row>
    <row r="20" spans="1:7" ht="12.75">
      <c r="A20" s="55" t="s">
        <v>91</v>
      </c>
      <c r="B20" s="11" t="s">
        <v>181</v>
      </c>
      <c r="C20" s="11" t="s">
        <v>171</v>
      </c>
      <c r="D20" s="11" t="s">
        <v>12</v>
      </c>
      <c r="E20" s="50">
        <f t="shared" si="0"/>
        <v>3</v>
      </c>
      <c r="F20" s="11">
        <v>3</v>
      </c>
      <c r="G20" s="11">
        <v>0</v>
      </c>
    </row>
    <row r="21" spans="1:7" ht="12.75">
      <c r="A21" s="54" t="s">
        <v>91</v>
      </c>
      <c r="B21" s="33" t="s">
        <v>19</v>
      </c>
      <c r="C21" s="33" t="s">
        <v>172</v>
      </c>
      <c r="D21" s="33" t="s">
        <v>12</v>
      </c>
      <c r="E21" s="50">
        <f t="shared" si="0"/>
        <v>5</v>
      </c>
      <c r="F21" s="33">
        <v>3</v>
      </c>
      <c r="G21" s="33">
        <v>2</v>
      </c>
    </row>
    <row r="22" spans="1:7" ht="12.75">
      <c r="A22" s="54" t="s">
        <v>92</v>
      </c>
      <c r="B22" s="33" t="s">
        <v>19</v>
      </c>
      <c r="C22" s="33" t="s">
        <v>173</v>
      </c>
      <c r="D22" s="33" t="s">
        <v>103</v>
      </c>
      <c r="E22" s="50">
        <f t="shared" si="0"/>
        <v>1</v>
      </c>
      <c r="F22" s="33">
        <v>1</v>
      </c>
      <c r="G22" s="33">
        <v>0</v>
      </c>
    </row>
    <row r="23" spans="1:7" ht="12.75">
      <c r="A23" s="55" t="s">
        <v>90</v>
      </c>
      <c r="B23" s="11" t="s">
        <v>20</v>
      </c>
      <c r="C23" s="11" t="s">
        <v>174</v>
      </c>
      <c r="D23" s="11" t="s">
        <v>153</v>
      </c>
      <c r="E23" s="50">
        <f t="shared" si="0"/>
        <v>7</v>
      </c>
      <c r="F23" s="11">
        <v>5</v>
      </c>
      <c r="G23" s="11">
        <v>2</v>
      </c>
    </row>
    <row r="24" spans="1:7" ht="12.75">
      <c r="A24" s="55" t="s">
        <v>92</v>
      </c>
      <c r="B24" s="11" t="s">
        <v>20</v>
      </c>
      <c r="C24" s="11" t="s">
        <v>175</v>
      </c>
      <c r="D24" s="11" t="s">
        <v>13</v>
      </c>
      <c r="E24" s="50">
        <f t="shared" si="0"/>
        <v>1</v>
      </c>
      <c r="F24" s="11">
        <v>1</v>
      </c>
      <c r="G24" s="11">
        <v>0</v>
      </c>
    </row>
    <row r="25" spans="1:7" ht="12.75">
      <c r="A25" s="54" t="s">
        <v>90</v>
      </c>
      <c r="B25" s="33" t="s">
        <v>21</v>
      </c>
      <c r="C25" s="33" t="s">
        <v>176</v>
      </c>
      <c r="D25" s="33" t="s">
        <v>30</v>
      </c>
      <c r="E25" s="50">
        <f t="shared" si="0"/>
        <v>11</v>
      </c>
      <c r="F25" s="33">
        <v>5</v>
      </c>
      <c r="G25" s="33">
        <v>6</v>
      </c>
    </row>
    <row r="26" spans="1:7" ht="12.75">
      <c r="A26" s="54" t="s">
        <v>91</v>
      </c>
      <c r="B26" s="33" t="s">
        <v>21</v>
      </c>
      <c r="C26" s="33" t="s">
        <v>177</v>
      </c>
      <c r="D26" s="33" t="s">
        <v>87</v>
      </c>
      <c r="E26" s="50">
        <f t="shared" si="0"/>
        <v>7</v>
      </c>
      <c r="F26" s="33">
        <v>3</v>
      </c>
      <c r="G26" s="33">
        <v>4</v>
      </c>
    </row>
    <row r="27" spans="1:7" ht="12.75">
      <c r="A27" s="54" t="s">
        <v>92</v>
      </c>
      <c r="B27" s="33" t="s">
        <v>21</v>
      </c>
      <c r="C27" s="33" t="s">
        <v>178</v>
      </c>
      <c r="D27" s="33" t="s">
        <v>87</v>
      </c>
      <c r="E27" s="50">
        <f t="shared" si="0"/>
        <v>1</v>
      </c>
      <c r="F27" s="33">
        <v>1</v>
      </c>
      <c r="G27" s="33">
        <v>0</v>
      </c>
    </row>
    <row r="28" spans="1:7" ht="12.75">
      <c r="A28" s="54" t="s">
        <v>92</v>
      </c>
      <c r="B28" s="33" t="s">
        <v>21</v>
      </c>
      <c r="C28" s="33" t="s">
        <v>179</v>
      </c>
      <c r="D28" s="33" t="s">
        <v>87</v>
      </c>
      <c r="E28" s="50">
        <f t="shared" si="0"/>
        <v>1</v>
      </c>
      <c r="F28" s="33">
        <v>1</v>
      </c>
      <c r="G28" s="33">
        <v>0</v>
      </c>
    </row>
    <row r="29" spans="5:7" ht="12.75">
      <c r="E29" s="24"/>
      <c r="F29" s="12"/>
      <c r="G29" s="12"/>
    </row>
    <row r="30" ht="12.75">
      <c r="E30" s="2">
        <f>SUBTOTAL(9,E5:E28)</f>
        <v>106</v>
      </c>
    </row>
  </sheetData>
  <sheetProtection/>
  <mergeCells count="3">
    <mergeCell ref="A1:G1"/>
    <mergeCell ref="A2:G2"/>
    <mergeCell ref="A3:G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1" customWidth="1"/>
    <col min="2" max="2" width="44.57421875" style="1" bestFit="1" customWidth="1"/>
    <col min="3" max="3" width="8.7109375" style="1" customWidth="1"/>
    <col min="4" max="16384" width="9.140625" style="1" customWidth="1"/>
  </cols>
  <sheetData>
    <row r="1" spans="1:4" ht="23.25">
      <c r="A1" s="129" t="s">
        <v>43</v>
      </c>
      <c r="B1" s="130"/>
      <c r="C1" s="130"/>
      <c r="D1" s="131"/>
    </row>
    <row r="2" spans="1:4" ht="23.25">
      <c r="A2" s="129" t="s">
        <v>69</v>
      </c>
      <c r="B2" s="130"/>
      <c r="C2" s="130"/>
      <c r="D2" s="132"/>
    </row>
    <row r="3" spans="1:4" ht="15" thickBot="1">
      <c r="A3" s="133" t="s">
        <v>72</v>
      </c>
      <c r="B3" s="134"/>
      <c r="C3" s="134"/>
      <c r="D3" s="135"/>
    </row>
    <row r="4" spans="1:4" ht="14.25" thickBot="1" thickTop="1">
      <c r="A4" s="31" t="s">
        <v>0</v>
      </c>
      <c r="B4" s="30" t="s">
        <v>11</v>
      </c>
      <c r="C4" s="30" t="s">
        <v>4</v>
      </c>
      <c r="D4" s="29" t="s">
        <v>10</v>
      </c>
    </row>
    <row r="5" spans="1:4" ht="15.75" thickTop="1">
      <c r="A5" s="69">
        <v>1</v>
      </c>
      <c r="B5" s="91" t="s">
        <v>12</v>
      </c>
      <c r="C5" s="72">
        <v>7</v>
      </c>
      <c r="D5" s="72">
        <v>125</v>
      </c>
    </row>
    <row r="6" spans="1:4" ht="15">
      <c r="A6" s="40">
        <v>2</v>
      </c>
      <c r="B6" s="66" t="s">
        <v>22</v>
      </c>
      <c r="C6" s="39">
        <v>5</v>
      </c>
      <c r="D6" s="39">
        <v>33</v>
      </c>
    </row>
    <row r="7" spans="1:4" ht="15">
      <c r="A7" s="37">
        <v>3</v>
      </c>
      <c r="B7" s="66" t="s">
        <v>8</v>
      </c>
      <c r="C7" s="39">
        <v>3</v>
      </c>
      <c r="D7" s="39">
        <v>22</v>
      </c>
    </row>
    <row r="8" spans="1:4" ht="15">
      <c r="A8" s="37">
        <v>4</v>
      </c>
      <c r="B8" s="59" t="s">
        <v>247</v>
      </c>
      <c r="C8" s="37">
        <v>2</v>
      </c>
      <c r="D8" s="37">
        <v>19</v>
      </c>
    </row>
    <row r="9" spans="1:4" ht="15.75" thickBot="1">
      <c r="A9" s="41">
        <v>5</v>
      </c>
      <c r="B9" s="67" t="s">
        <v>44</v>
      </c>
      <c r="C9" s="42">
        <v>1</v>
      </c>
      <c r="D9" s="42">
        <v>14</v>
      </c>
    </row>
    <row r="10" spans="1:4" ht="15">
      <c r="A10" s="89">
        <v>6</v>
      </c>
      <c r="B10" s="92" t="s">
        <v>26</v>
      </c>
      <c r="C10" s="90">
        <v>0</v>
      </c>
      <c r="D10" s="90">
        <v>7</v>
      </c>
    </row>
    <row r="11" spans="1:4" ht="15">
      <c r="A11" s="87" t="s">
        <v>248</v>
      </c>
      <c r="B11" s="93" t="s">
        <v>13</v>
      </c>
      <c r="C11" s="86">
        <v>0</v>
      </c>
      <c r="D11" s="86">
        <v>3</v>
      </c>
    </row>
    <row r="12" spans="1:4" ht="15">
      <c r="A12" s="87" t="s">
        <v>248</v>
      </c>
      <c r="B12" s="88" t="s">
        <v>245</v>
      </c>
      <c r="C12" s="85">
        <v>0</v>
      </c>
      <c r="D12" s="87">
        <v>3</v>
      </c>
    </row>
    <row r="13" spans="1:4" ht="15">
      <c r="A13" s="87">
        <v>9</v>
      </c>
      <c r="B13" s="88" t="s">
        <v>246</v>
      </c>
      <c r="C13" s="85">
        <v>0</v>
      </c>
      <c r="D13" s="87">
        <v>2</v>
      </c>
    </row>
    <row r="14" ht="12.75">
      <c r="D14" s="27">
        <f>SUM(D5:D13)</f>
        <v>228</v>
      </c>
    </row>
    <row r="22" ht="12.75">
      <c r="E22" s="3"/>
    </row>
    <row r="23" ht="12.75">
      <c r="E23" s="3"/>
    </row>
    <row r="24" ht="15">
      <c r="E24" s="5"/>
    </row>
    <row r="25" ht="15">
      <c r="E25" s="5"/>
    </row>
    <row r="26" ht="15">
      <c r="E26" s="5"/>
    </row>
    <row r="27" ht="15">
      <c r="E27" s="5"/>
    </row>
    <row r="28" ht="15">
      <c r="E28" s="5"/>
    </row>
    <row r="29" ht="15">
      <c r="E29" s="5"/>
    </row>
    <row r="30" ht="15">
      <c r="E30" s="5"/>
    </row>
    <row r="31" ht="15">
      <c r="E31" s="5"/>
    </row>
    <row r="32" ht="15">
      <c r="E32" s="5"/>
    </row>
    <row r="33" ht="15">
      <c r="E33" s="5"/>
    </row>
    <row r="34" ht="15">
      <c r="E34" s="5"/>
    </row>
    <row r="35" ht="12.75">
      <c r="E35" s="4"/>
    </row>
    <row r="36" ht="12.75">
      <c r="E36" s="3"/>
    </row>
    <row r="37" ht="12.75">
      <c r="E37" s="3"/>
    </row>
    <row r="38" ht="12.75">
      <c r="E38" s="3"/>
    </row>
  </sheetData>
  <sheetProtection/>
  <mergeCells count="3">
    <mergeCell ref="A1:D1"/>
    <mergeCell ref="A2:D2"/>
    <mergeCell ref="A3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6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22.7109375" style="1" customWidth="1"/>
    <col min="3" max="3" width="20.57421875" style="1" customWidth="1"/>
    <col min="4" max="4" width="42.7109375" style="1" customWidth="1"/>
    <col min="5" max="5" width="8.7109375" style="56" customWidth="1"/>
    <col min="6" max="6" width="16.7109375" style="2" customWidth="1"/>
    <col min="7" max="7" width="16.7109375" style="1" customWidth="1"/>
    <col min="8" max="16384" width="9.140625" style="1" customWidth="1"/>
  </cols>
  <sheetData>
    <row r="1" spans="1:7" ht="30" customHeight="1">
      <c r="A1" s="136" t="s">
        <v>43</v>
      </c>
      <c r="B1" s="137"/>
      <c r="C1" s="137"/>
      <c r="D1" s="137"/>
      <c r="E1" s="137"/>
      <c r="F1" s="137"/>
      <c r="G1" s="138"/>
    </row>
    <row r="2" spans="1:7" ht="30" customHeight="1">
      <c r="A2" s="136" t="s">
        <v>69</v>
      </c>
      <c r="B2" s="137"/>
      <c r="C2" s="137"/>
      <c r="D2" s="137"/>
      <c r="E2" s="137"/>
      <c r="F2" s="137"/>
      <c r="G2" s="135"/>
    </row>
    <row r="3" spans="1:7" ht="15" thickBot="1">
      <c r="A3" s="133" t="s">
        <v>72</v>
      </c>
      <c r="B3" s="139"/>
      <c r="C3" s="139"/>
      <c r="D3" s="139"/>
      <c r="E3" s="139"/>
      <c r="F3" s="139"/>
      <c r="G3" s="135"/>
    </row>
    <row r="4" spans="1:7" ht="13.5" thickBot="1">
      <c r="A4" s="2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6</v>
      </c>
      <c r="G4" s="10" t="s">
        <v>5</v>
      </c>
    </row>
    <row r="5" spans="1:7" ht="12.75">
      <c r="A5" s="22" t="s">
        <v>90</v>
      </c>
      <c r="B5" s="11" t="s">
        <v>237</v>
      </c>
      <c r="C5" s="11" t="s">
        <v>183</v>
      </c>
      <c r="D5" s="11" t="s">
        <v>12</v>
      </c>
      <c r="E5" s="50">
        <f aca="true" t="shared" si="0" ref="E5:E31">F5+G5</f>
        <v>7</v>
      </c>
      <c r="F5" s="11">
        <v>5</v>
      </c>
      <c r="G5" s="11">
        <v>2</v>
      </c>
    </row>
    <row r="6" spans="1:7" ht="12.75">
      <c r="A6" s="22" t="s">
        <v>91</v>
      </c>
      <c r="B6" s="11" t="s">
        <v>237</v>
      </c>
      <c r="C6" s="11" t="s">
        <v>184</v>
      </c>
      <c r="D6" s="11" t="s">
        <v>103</v>
      </c>
      <c r="E6" s="50">
        <f t="shared" si="0"/>
        <v>3</v>
      </c>
      <c r="F6" s="11">
        <v>3</v>
      </c>
      <c r="G6" s="11">
        <v>0</v>
      </c>
    </row>
    <row r="7" spans="1:7" ht="12.75">
      <c r="A7" s="22" t="s">
        <v>90</v>
      </c>
      <c r="B7" s="11" t="s">
        <v>35</v>
      </c>
      <c r="C7" s="11" t="s">
        <v>185</v>
      </c>
      <c r="D7" s="11" t="s">
        <v>22</v>
      </c>
      <c r="E7" s="50">
        <f t="shared" si="0"/>
        <v>9</v>
      </c>
      <c r="F7" s="11">
        <v>5</v>
      </c>
      <c r="G7" s="11">
        <v>4</v>
      </c>
    </row>
    <row r="8" spans="1:7" ht="12.75">
      <c r="A8" s="22" t="s">
        <v>91</v>
      </c>
      <c r="B8" s="11" t="s">
        <v>35</v>
      </c>
      <c r="C8" s="11" t="s">
        <v>186</v>
      </c>
      <c r="D8" s="11" t="s">
        <v>12</v>
      </c>
      <c r="E8" s="50">
        <f t="shared" si="0"/>
        <v>3</v>
      </c>
      <c r="F8" s="11">
        <v>3</v>
      </c>
      <c r="G8" s="11">
        <v>0</v>
      </c>
    </row>
    <row r="9" spans="1:7" ht="12.75">
      <c r="A9" s="22" t="s">
        <v>92</v>
      </c>
      <c r="B9" s="11" t="s">
        <v>35</v>
      </c>
      <c r="C9" s="11" t="s">
        <v>187</v>
      </c>
      <c r="D9" s="11" t="s">
        <v>12</v>
      </c>
      <c r="E9" s="50">
        <f t="shared" si="0"/>
        <v>1</v>
      </c>
      <c r="F9" s="11">
        <v>1</v>
      </c>
      <c r="G9" s="11">
        <v>0</v>
      </c>
    </row>
    <row r="10" spans="1:7" ht="12.75">
      <c r="A10" s="23" t="s">
        <v>90</v>
      </c>
      <c r="B10" s="21" t="s">
        <v>33</v>
      </c>
      <c r="C10" s="21" t="s">
        <v>188</v>
      </c>
      <c r="D10" s="21" t="s">
        <v>12</v>
      </c>
      <c r="E10" s="50">
        <f t="shared" si="0"/>
        <v>11</v>
      </c>
      <c r="F10" s="21">
        <v>5</v>
      </c>
      <c r="G10" s="21">
        <v>6</v>
      </c>
    </row>
    <row r="11" spans="1:7" ht="12.75">
      <c r="A11" s="23" t="s">
        <v>91</v>
      </c>
      <c r="B11" s="21" t="s">
        <v>33</v>
      </c>
      <c r="C11" s="21" t="s">
        <v>189</v>
      </c>
      <c r="D11" s="21" t="s">
        <v>87</v>
      </c>
      <c r="E11" s="50">
        <f t="shared" si="0"/>
        <v>5</v>
      </c>
      <c r="F11" s="21">
        <v>3</v>
      </c>
      <c r="G11" s="21">
        <v>2</v>
      </c>
    </row>
    <row r="12" spans="1:7" ht="12.75">
      <c r="A12" s="23" t="s">
        <v>92</v>
      </c>
      <c r="B12" s="21" t="s">
        <v>33</v>
      </c>
      <c r="C12" s="21" t="s">
        <v>190</v>
      </c>
      <c r="D12" s="21" t="s">
        <v>182</v>
      </c>
      <c r="E12" s="50">
        <f t="shared" si="0"/>
        <v>1</v>
      </c>
      <c r="F12" s="21">
        <v>1</v>
      </c>
      <c r="G12" s="21">
        <v>0</v>
      </c>
    </row>
    <row r="13" spans="1:7" ht="12.75">
      <c r="A13" s="23" t="s">
        <v>92</v>
      </c>
      <c r="B13" s="21" t="s">
        <v>33</v>
      </c>
      <c r="C13" s="21" t="s">
        <v>191</v>
      </c>
      <c r="D13" s="21" t="s">
        <v>22</v>
      </c>
      <c r="E13" s="50">
        <f t="shared" si="0"/>
        <v>1</v>
      </c>
      <c r="F13" s="21">
        <v>1</v>
      </c>
      <c r="G13" s="21">
        <v>0</v>
      </c>
    </row>
    <row r="14" spans="1:7" ht="12.75">
      <c r="A14" s="22" t="s">
        <v>91</v>
      </c>
      <c r="B14" s="11" t="s">
        <v>32</v>
      </c>
      <c r="C14" s="11" t="s">
        <v>192</v>
      </c>
      <c r="D14" s="11" t="s">
        <v>241</v>
      </c>
      <c r="E14" s="50">
        <f t="shared" si="0"/>
        <v>3</v>
      </c>
      <c r="F14" s="11">
        <v>3</v>
      </c>
      <c r="G14" s="11">
        <v>0</v>
      </c>
    </row>
    <row r="15" spans="1:7" ht="12.75">
      <c r="A15" s="22" t="s">
        <v>92</v>
      </c>
      <c r="B15" s="11" t="s">
        <v>32</v>
      </c>
      <c r="C15" s="11" t="s">
        <v>193</v>
      </c>
      <c r="D15" s="11" t="s">
        <v>12</v>
      </c>
      <c r="E15" s="50">
        <f t="shared" si="0"/>
        <v>1</v>
      </c>
      <c r="F15" s="11">
        <v>1</v>
      </c>
      <c r="G15" s="11">
        <v>0</v>
      </c>
    </row>
    <row r="16" spans="1:7" ht="12.75">
      <c r="A16" s="23" t="s">
        <v>90</v>
      </c>
      <c r="B16" s="21" t="s">
        <v>31</v>
      </c>
      <c r="C16" s="21" t="s">
        <v>194</v>
      </c>
      <c r="D16" s="21" t="s">
        <v>12</v>
      </c>
      <c r="E16" s="50">
        <f t="shared" si="0"/>
        <v>9</v>
      </c>
      <c r="F16" s="21">
        <v>5</v>
      </c>
      <c r="G16" s="21">
        <v>4</v>
      </c>
    </row>
    <row r="17" spans="1:7" ht="12.75">
      <c r="A17" s="23" t="s">
        <v>91</v>
      </c>
      <c r="B17" s="21" t="s">
        <v>31</v>
      </c>
      <c r="C17" s="21" t="s">
        <v>195</v>
      </c>
      <c r="D17" s="21" t="s">
        <v>12</v>
      </c>
      <c r="E17" s="50">
        <f t="shared" si="0"/>
        <v>5</v>
      </c>
      <c r="F17" s="21">
        <v>3</v>
      </c>
      <c r="G17" s="21">
        <v>2</v>
      </c>
    </row>
    <row r="18" spans="1:7" ht="12.75">
      <c r="A18" s="23" t="s">
        <v>92</v>
      </c>
      <c r="B18" s="21" t="s">
        <v>31</v>
      </c>
      <c r="C18" s="21" t="s">
        <v>196</v>
      </c>
      <c r="D18" s="21" t="s">
        <v>240</v>
      </c>
      <c r="E18" s="50">
        <f t="shared" si="0"/>
        <v>1</v>
      </c>
      <c r="F18" s="21">
        <v>1</v>
      </c>
      <c r="G18" s="21">
        <v>0</v>
      </c>
    </row>
    <row r="19" spans="1:7" ht="12.75">
      <c r="A19" s="23" t="s">
        <v>92</v>
      </c>
      <c r="B19" s="21" t="s">
        <v>31</v>
      </c>
      <c r="C19" s="21" t="s">
        <v>197</v>
      </c>
      <c r="D19" s="21" t="s">
        <v>87</v>
      </c>
      <c r="E19" s="50">
        <f t="shared" si="0"/>
        <v>1</v>
      </c>
      <c r="F19" s="21">
        <v>1</v>
      </c>
      <c r="G19" s="21">
        <v>0</v>
      </c>
    </row>
    <row r="20" spans="1:7" ht="12.75">
      <c r="A20" s="22" t="s">
        <v>91</v>
      </c>
      <c r="B20" s="11" t="s">
        <v>238</v>
      </c>
      <c r="C20" s="11" t="s">
        <v>198</v>
      </c>
      <c r="D20" s="11" t="s">
        <v>12</v>
      </c>
      <c r="E20" s="50">
        <f t="shared" si="0"/>
        <v>5</v>
      </c>
      <c r="F20" s="11">
        <v>3</v>
      </c>
      <c r="G20" s="11">
        <v>2</v>
      </c>
    </row>
    <row r="21" spans="1:7" ht="12.75">
      <c r="A21" s="22" t="s">
        <v>92</v>
      </c>
      <c r="B21" s="11" t="s">
        <v>238</v>
      </c>
      <c r="C21" s="11" t="s">
        <v>199</v>
      </c>
      <c r="D21" s="11" t="s">
        <v>240</v>
      </c>
      <c r="E21" s="50">
        <f t="shared" si="0"/>
        <v>1</v>
      </c>
      <c r="F21" s="11">
        <v>1</v>
      </c>
      <c r="G21" s="11">
        <v>0</v>
      </c>
    </row>
    <row r="22" spans="1:7" ht="12.75">
      <c r="A22" s="22" t="s">
        <v>92</v>
      </c>
      <c r="B22" s="11" t="s">
        <v>238</v>
      </c>
      <c r="C22" s="11" t="s">
        <v>200</v>
      </c>
      <c r="D22" s="11" t="s">
        <v>12</v>
      </c>
      <c r="E22" s="50">
        <f t="shared" si="0"/>
        <v>1</v>
      </c>
      <c r="F22" s="11">
        <v>1</v>
      </c>
      <c r="G22" s="11">
        <v>0</v>
      </c>
    </row>
    <row r="23" spans="1:7" ht="12.75">
      <c r="A23" s="23" t="s">
        <v>90</v>
      </c>
      <c r="B23" s="21" t="s">
        <v>29</v>
      </c>
      <c r="C23" s="21" t="s">
        <v>201</v>
      </c>
      <c r="D23" s="21" t="s">
        <v>12</v>
      </c>
      <c r="E23" s="50">
        <f t="shared" si="0"/>
        <v>7</v>
      </c>
      <c r="F23" s="21">
        <v>5</v>
      </c>
      <c r="G23" s="21">
        <v>2</v>
      </c>
    </row>
    <row r="24" spans="1:7" ht="12.75">
      <c r="A24" s="23" t="s">
        <v>91</v>
      </c>
      <c r="B24" s="21" t="s">
        <v>29</v>
      </c>
      <c r="C24" s="21" t="s">
        <v>202</v>
      </c>
      <c r="D24" s="21" t="s">
        <v>241</v>
      </c>
      <c r="E24" s="50">
        <f t="shared" si="0"/>
        <v>3</v>
      </c>
      <c r="F24" s="21">
        <v>3</v>
      </c>
      <c r="G24" s="21">
        <v>0</v>
      </c>
    </row>
    <row r="25" spans="1:7" ht="12.75">
      <c r="A25" s="22" t="s">
        <v>91</v>
      </c>
      <c r="B25" s="11" t="s">
        <v>28</v>
      </c>
      <c r="C25" s="11" t="s">
        <v>203</v>
      </c>
      <c r="D25" s="11" t="s">
        <v>12</v>
      </c>
      <c r="E25" s="50">
        <f t="shared" si="0"/>
        <v>3</v>
      </c>
      <c r="F25" s="11">
        <v>3</v>
      </c>
      <c r="G25" s="11">
        <v>0</v>
      </c>
    </row>
    <row r="26" spans="1:7" ht="12.75">
      <c r="A26" s="22" t="s">
        <v>92</v>
      </c>
      <c r="B26" s="11" t="s">
        <v>28</v>
      </c>
      <c r="C26" s="11" t="s">
        <v>204</v>
      </c>
      <c r="D26" s="11" t="s">
        <v>22</v>
      </c>
      <c r="E26" s="50">
        <f t="shared" si="0"/>
        <v>1</v>
      </c>
      <c r="F26" s="11">
        <v>1</v>
      </c>
      <c r="G26" s="11">
        <v>0</v>
      </c>
    </row>
    <row r="27" spans="1:7" ht="12.75">
      <c r="A27" s="23" t="s">
        <v>90</v>
      </c>
      <c r="B27" s="21" t="s">
        <v>27</v>
      </c>
      <c r="C27" s="21" t="s">
        <v>205</v>
      </c>
      <c r="D27" s="21" t="s">
        <v>12</v>
      </c>
      <c r="E27" s="50">
        <f t="shared" si="0"/>
        <v>9</v>
      </c>
      <c r="F27" s="21">
        <v>5</v>
      </c>
      <c r="G27" s="21">
        <v>4</v>
      </c>
    </row>
    <row r="28" spans="1:7" ht="12.75">
      <c r="A28" s="23" t="s">
        <v>91</v>
      </c>
      <c r="B28" s="21" t="s">
        <v>27</v>
      </c>
      <c r="C28" s="21" t="s">
        <v>206</v>
      </c>
      <c r="D28" s="21" t="s">
        <v>12</v>
      </c>
      <c r="E28" s="50">
        <f t="shared" si="0"/>
        <v>3</v>
      </c>
      <c r="F28" s="21">
        <v>3</v>
      </c>
      <c r="G28" s="21">
        <v>0</v>
      </c>
    </row>
    <row r="29" spans="1:7" ht="12.75">
      <c r="A29" s="23" t="s">
        <v>92</v>
      </c>
      <c r="B29" s="21" t="s">
        <v>27</v>
      </c>
      <c r="C29" s="21" t="s">
        <v>207</v>
      </c>
      <c r="D29" s="21" t="s">
        <v>12</v>
      </c>
      <c r="E29" s="50">
        <f t="shared" si="0"/>
        <v>1</v>
      </c>
      <c r="F29" s="21">
        <v>1</v>
      </c>
      <c r="G29" s="21">
        <v>0</v>
      </c>
    </row>
    <row r="30" spans="1:7" ht="12.75">
      <c r="A30" s="22" t="s">
        <v>90</v>
      </c>
      <c r="B30" s="11" t="s">
        <v>25</v>
      </c>
      <c r="C30" s="11" t="s">
        <v>208</v>
      </c>
      <c r="D30" s="11" t="s">
        <v>12</v>
      </c>
      <c r="E30" s="50">
        <f t="shared" si="0"/>
        <v>9</v>
      </c>
      <c r="F30" s="11">
        <v>5</v>
      </c>
      <c r="G30" s="11">
        <v>4</v>
      </c>
    </row>
    <row r="31" spans="1:7" ht="12.75">
      <c r="A31" s="22" t="s">
        <v>91</v>
      </c>
      <c r="B31" s="11" t="s">
        <v>25</v>
      </c>
      <c r="C31" s="11" t="s">
        <v>209</v>
      </c>
      <c r="D31" s="11" t="s">
        <v>103</v>
      </c>
      <c r="E31" s="50">
        <f t="shared" si="0"/>
        <v>3</v>
      </c>
      <c r="F31" s="11">
        <v>3</v>
      </c>
      <c r="G31" s="11">
        <v>0</v>
      </c>
    </row>
    <row r="32" spans="1:7" ht="12.75">
      <c r="A32" s="22" t="s">
        <v>92</v>
      </c>
      <c r="B32" s="11" t="s">
        <v>25</v>
      </c>
      <c r="C32" s="11" t="s">
        <v>210</v>
      </c>
      <c r="D32" s="11" t="s">
        <v>241</v>
      </c>
      <c r="E32" s="50">
        <f aca="true" t="shared" si="1" ref="E32:E58">F32+G32</f>
        <v>1</v>
      </c>
      <c r="F32" s="11">
        <v>1</v>
      </c>
      <c r="G32" s="11">
        <v>0</v>
      </c>
    </row>
    <row r="33" spans="1:7" ht="12.75">
      <c r="A33" s="23" t="s">
        <v>90</v>
      </c>
      <c r="B33" s="21" t="s">
        <v>23</v>
      </c>
      <c r="C33" s="21" t="s">
        <v>211</v>
      </c>
      <c r="D33" s="21" t="s">
        <v>12</v>
      </c>
      <c r="E33" s="50">
        <f t="shared" si="1"/>
        <v>7</v>
      </c>
      <c r="F33" s="21">
        <v>5</v>
      </c>
      <c r="G33" s="21">
        <v>2</v>
      </c>
    </row>
    <row r="34" spans="1:7" ht="12.75">
      <c r="A34" s="23" t="s">
        <v>91</v>
      </c>
      <c r="B34" s="21" t="s">
        <v>23</v>
      </c>
      <c r="C34" s="21" t="s">
        <v>212</v>
      </c>
      <c r="D34" s="21" t="s">
        <v>12</v>
      </c>
      <c r="E34" s="50">
        <f t="shared" si="1"/>
        <v>5</v>
      </c>
      <c r="F34" s="21">
        <v>3</v>
      </c>
      <c r="G34" s="21">
        <v>2</v>
      </c>
    </row>
    <row r="35" spans="1:7" ht="12.75">
      <c r="A35" s="23" t="s">
        <v>92</v>
      </c>
      <c r="B35" s="21" t="s">
        <v>23</v>
      </c>
      <c r="C35" s="21" t="s">
        <v>213</v>
      </c>
      <c r="D35" s="21" t="s">
        <v>182</v>
      </c>
      <c r="E35" s="50">
        <f t="shared" si="1"/>
        <v>1</v>
      </c>
      <c r="F35" s="21">
        <v>1</v>
      </c>
      <c r="G35" s="21">
        <v>0</v>
      </c>
    </row>
    <row r="36" spans="1:7" ht="12.75">
      <c r="A36" s="22" t="s">
        <v>90</v>
      </c>
      <c r="B36" s="11" t="s">
        <v>42</v>
      </c>
      <c r="C36" s="11" t="s">
        <v>214</v>
      </c>
      <c r="D36" s="11" t="s">
        <v>12</v>
      </c>
      <c r="E36" s="50">
        <f t="shared" si="1"/>
        <v>9</v>
      </c>
      <c r="F36" s="11">
        <v>5</v>
      </c>
      <c r="G36" s="11">
        <v>4</v>
      </c>
    </row>
    <row r="37" spans="1:7" ht="12.75">
      <c r="A37" s="22" t="s">
        <v>91</v>
      </c>
      <c r="B37" s="11" t="s">
        <v>42</v>
      </c>
      <c r="C37" s="11" t="s">
        <v>215</v>
      </c>
      <c r="D37" s="11" t="s">
        <v>12</v>
      </c>
      <c r="E37" s="50">
        <f t="shared" si="1"/>
        <v>5</v>
      </c>
      <c r="F37" s="11">
        <v>3</v>
      </c>
      <c r="G37" s="11">
        <v>2</v>
      </c>
    </row>
    <row r="38" spans="1:7" ht="12.75">
      <c r="A38" s="22" t="s">
        <v>92</v>
      </c>
      <c r="B38" s="11" t="s">
        <v>42</v>
      </c>
      <c r="C38" s="11" t="s">
        <v>216</v>
      </c>
      <c r="D38" s="11" t="s">
        <v>87</v>
      </c>
      <c r="E38" s="50">
        <f t="shared" si="1"/>
        <v>1</v>
      </c>
      <c r="F38" s="11">
        <v>1</v>
      </c>
      <c r="G38" s="11">
        <v>0</v>
      </c>
    </row>
    <row r="39" spans="1:7" ht="12.75">
      <c r="A39" s="23" t="s">
        <v>90</v>
      </c>
      <c r="B39" s="21" t="s">
        <v>41</v>
      </c>
      <c r="C39" s="21" t="s">
        <v>217</v>
      </c>
      <c r="D39" s="21" t="s">
        <v>103</v>
      </c>
      <c r="E39" s="50">
        <f t="shared" si="1"/>
        <v>7</v>
      </c>
      <c r="F39" s="21">
        <v>5</v>
      </c>
      <c r="G39" s="21">
        <v>2</v>
      </c>
    </row>
    <row r="40" spans="1:7" ht="12.75">
      <c r="A40" s="22" t="s">
        <v>90</v>
      </c>
      <c r="B40" s="11" t="s">
        <v>239</v>
      </c>
      <c r="C40" s="11" t="s">
        <v>218</v>
      </c>
      <c r="D40" s="11" t="s">
        <v>153</v>
      </c>
      <c r="E40" s="50">
        <f t="shared" si="1"/>
        <v>9</v>
      </c>
      <c r="F40" s="11">
        <v>5</v>
      </c>
      <c r="G40" s="11">
        <v>4</v>
      </c>
    </row>
    <row r="41" spans="1:7" ht="12.75">
      <c r="A41" s="22" t="s">
        <v>91</v>
      </c>
      <c r="B41" s="11" t="s">
        <v>239</v>
      </c>
      <c r="C41" s="11" t="s">
        <v>219</v>
      </c>
      <c r="D41" s="11" t="s">
        <v>22</v>
      </c>
      <c r="E41" s="50">
        <f t="shared" si="1"/>
        <v>7</v>
      </c>
      <c r="F41" s="11">
        <v>3</v>
      </c>
      <c r="G41" s="11">
        <v>4</v>
      </c>
    </row>
    <row r="42" spans="1:7" ht="12.75">
      <c r="A42" s="22" t="s">
        <v>92</v>
      </c>
      <c r="B42" s="11" t="s">
        <v>239</v>
      </c>
      <c r="C42" s="11" t="s">
        <v>220</v>
      </c>
      <c r="D42" s="11" t="s">
        <v>182</v>
      </c>
      <c r="E42" s="50">
        <f t="shared" si="1"/>
        <v>1</v>
      </c>
      <c r="F42" s="11">
        <v>1</v>
      </c>
      <c r="G42" s="11">
        <v>0</v>
      </c>
    </row>
    <row r="43" spans="1:7" ht="12.75">
      <c r="A43" s="22" t="s">
        <v>92</v>
      </c>
      <c r="B43" s="11" t="s">
        <v>239</v>
      </c>
      <c r="C43" s="11" t="s">
        <v>221</v>
      </c>
      <c r="D43" s="11" t="s">
        <v>153</v>
      </c>
      <c r="E43" s="50">
        <f t="shared" si="1"/>
        <v>1</v>
      </c>
      <c r="F43" s="11">
        <v>1</v>
      </c>
      <c r="G43" s="11">
        <v>0</v>
      </c>
    </row>
    <row r="44" spans="1:7" ht="12.75">
      <c r="A44" s="23" t="s">
        <v>90</v>
      </c>
      <c r="B44" s="21" t="s">
        <v>40</v>
      </c>
      <c r="C44" s="21" t="s">
        <v>222</v>
      </c>
      <c r="D44" s="21" t="s">
        <v>153</v>
      </c>
      <c r="E44" s="50">
        <f t="shared" si="1"/>
        <v>9</v>
      </c>
      <c r="F44" s="21">
        <v>5</v>
      </c>
      <c r="G44" s="21">
        <v>4</v>
      </c>
    </row>
    <row r="45" spans="1:7" ht="12.75">
      <c r="A45" s="23" t="s">
        <v>91</v>
      </c>
      <c r="B45" s="21" t="s">
        <v>40</v>
      </c>
      <c r="C45" s="21" t="s">
        <v>223</v>
      </c>
      <c r="D45" s="21" t="s">
        <v>22</v>
      </c>
      <c r="E45" s="50">
        <f t="shared" si="1"/>
        <v>3</v>
      </c>
      <c r="F45" s="21">
        <v>3</v>
      </c>
      <c r="G45" s="21">
        <v>0</v>
      </c>
    </row>
    <row r="46" spans="1:7" ht="12.75">
      <c r="A46" s="23" t="s">
        <v>92</v>
      </c>
      <c r="B46" s="21" t="s">
        <v>40</v>
      </c>
      <c r="C46" s="21" t="s">
        <v>224</v>
      </c>
      <c r="D46" s="21" t="s">
        <v>12</v>
      </c>
      <c r="E46" s="50">
        <f t="shared" si="1"/>
        <v>1</v>
      </c>
      <c r="F46" s="21">
        <v>1</v>
      </c>
      <c r="G46" s="21">
        <v>0</v>
      </c>
    </row>
    <row r="47" spans="1:7" ht="12.75">
      <c r="A47" s="22" t="s">
        <v>90</v>
      </c>
      <c r="B47" s="11" t="s">
        <v>39</v>
      </c>
      <c r="C47" s="11" t="s">
        <v>225</v>
      </c>
      <c r="D47" s="11" t="s">
        <v>22</v>
      </c>
      <c r="E47" s="50">
        <f t="shared" si="1"/>
        <v>9</v>
      </c>
      <c r="F47" s="11">
        <v>5</v>
      </c>
      <c r="G47" s="11">
        <v>4</v>
      </c>
    </row>
    <row r="48" spans="1:7" ht="12.75">
      <c r="A48" s="22" t="s">
        <v>91</v>
      </c>
      <c r="B48" s="11" t="s">
        <v>39</v>
      </c>
      <c r="C48" s="11" t="s">
        <v>226</v>
      </c>
      <c r="D48" s="11" t="s">
        <v>12</v>
      </c>
      <c r="E48" s="50">
        <f t="shared" si="1"/>
        <v>7</v>
      </c>
      <c r="F48" s="11">
        <v>3</v>
      </c>
      <c r="G48" s="11">
        <v>4</v>
      </c>
    </row>
    <row r="49" spans="1:7" ht="12.75">
      <c r="A49" s="22" t="s">
        <v>92</v>
      </c>
      <c r="B49" s="11" t="s">
        <v>39</v>
      </c>
      <c r="C49" s="11" t="s">
        <v>227</v>
      </c>
      <c r="D49" s="11" t="s">
        <v>12</v>
      </c>
      <c r="E49" s="50">
        <f t="shared" si="1"/>
        <v>1</v>
      </c>
      <c r="F49" s="11">
        <v>1</v>
      </c>
      <c r="G49" s="11">
        <v>0</v>
      </c>
    </row>
    <row r="50" spans="1:7" ht="12.75">
      <c r="A50" s="22" t="s">
        <v>92</v>
      </c>
      <c r="B50" s="11" t="s">
        <v>39</v>
      </c>
      <c r="C50" s="11" t="s">
        <v>228</v>
      </c>
      <c r="D50" s="11" t="s">
        <v>12</v>
      </c>
      <c r="E50" s="50">
        <f t="shared" si="1"/>
        <v>1</v>
      </c>
      <c r="F50" s="11">
        <v>1</v>
      </c>
      <c r="G50" s="11">
        <v>0</v>
      </c>
    </row>
    <row r="51" spans="1:7" ht="12.75">
      <c r="A51" s="23" t="s">
        <v>90</v>
      </c>
      <c r="B51" s="21" t="s">
        <v>38</v>
      </c>
      <c r="C51" s="21" t="s">
        <v>229</v>
      </c>
      <c r="D51" s="21" t="s">
        <v>87</v>
      </c>
      <c r="E51" s="50">
        <f t="shared" si="1"/>
        <v>7</v>
      </c>
      <c r="F51" s="21">
        <v>5</v>
      </c>
      <c r="G51" s="21">
        <v>2</v>
      </c>
    </row>
    <row r="52" spans="1:7" ht="12.75">
      <c r="A52" s="23" t="s">
        <v>91</v>
      </c>
      <c r="B52" s="21" t="s">
        <v>38</v>
      </c>
      <c r="C52" s="21" t="s">
        <v>230</v>
      </c>
      <c r="D52" s="21" t="s">
        <v>22</v>
      </c>
      <c r="E52" s="50">
        <f t="shared" si="1"/>
        <v>3</v>
      </c>
      <c r="F52" s="21">
        <v>3</v>
      </c>
      <c r="G52" s="21">
        <v>0</v>
      </c>
    </row>
    <row r="53" spans="1:7" ht="12.75">
      <c r="A53" s="22" t="s">
        <v>90</v>
      </c>
      <c r="B53" s="11" t="s">
        <v>37</v>
      </c>
      <c r="C53" s="11" t="s">
        <v>231</v>
      </c>
      <c r="D53" s="11" t="s">
        <v>103</v>
      </c>
      <c r="E53" s="50">
        <f t="shared" si="1"/>
        <v>9</v>
      </c>
      <c r="F53" s="11">
        <v>5</v>
      </c>
      <c r="G53" s="11">
        <v>4</v>
      </c>
    </row>
    <row r="54" spans="1:7" ht="12.75">
      <c r="A54" s="22" t="s">
        <v>91</v>
      </c>
      <c r="B54" s="11" t="s">
        <v>37</v>
      </c>
      <c r="C54" s="11" t="s">
        <v>232</v>
      </c>
      <c r="D54" s="11" t="s">
        <v>13</v>
      </c>
      <c r="E54" s="50">
        <f t="shared" si="1"/>
        <v>3</v>
      </c>
      <c r="F54" s="11">
        <v>3</v>
      </c>
      <c r="G54" s="11">
        <v>0</v>
      </c>
    </row>
    <row r="55" spans="1:7" ht="12.75">
      <c r="A55" s="22" t="s">
        <v>92</v>
      </c>
      <c r="B55" s="11" t="s">
        <v>37</v>
      </c>
      <c r="C55" s="11" t="s">
        <v>233</v>
      </c>
      <c r="D55" s="11" t="s">
        <v>12</v>
      </c>
      <c r="E55" s="50">
        <f t="shared" si="1"/>
        <v>1</v>
      </c>
      <c r="F55" s="11">
        <v>1</v>
      </c>
      <c r="G55" s="11">
        <v>0</v>
      </c>
    </row>
    <row r="56" spans="1:7" ht="12.75">
      <c r="A56" s="23" t="s">
        <v>90</v>
      </c>
      <c r="B56" s="21" t="s">
        <v>36</v>
      </c>
      <c r="C56" s="21" t="s">
        <v>234</v>
      </c>
      <c r="D56" s="21" t="s">
        <v>12</v>
      </c>
      <c r="E56" s="50">
        <f t="shared" si="1"/>
        <v>7</v>
      </c>
      <c r="F56" s="21">
        <v>5</v>
      </c>
      <c r="G56" s="21">
        <v>2</v>
      </c>
    </row>
    <row r="57" spans="1:7" ht="12.75">
      <c r="A57" s="23" t="s">
        <v>91</v>
      </c>
      <c r="B57" s="21" t="s">
        <v>36</v>
      </c>
      <c r="C57" s="21" t="s">
        <v>235</v>
      </c>
      <c r="D57" s="21" t="s">
        <v>12</v>
      </c>
      <c r="E57" s="50">
        <f t="shared" si="1"/>
        <v>5</v>
      </c>
      <c r="F57" s="21">
        <v>3</v>
      </c>
      <c r="G57" s="21">
        <v>2</v>
      </c>
    </row>
    <row r="58" spans="1:7" ht="12.75">
      <c r="A58" s="23" t="s">
        <v>92</v>
      </c>
      <c r="B58" s="21" t="s">
        <v>36</v>
      </c>
      <c r="C58" s="21" t="s">
        <v>236</v>
      </c>
      <c r="D58" s="21" t="s">
        <v>12</v>
      </c>
      <c r="E58" s="50">
        <f t="shared" si="1"/>
        <v>1</v>
      </c>
      <c r="F58" s="21">
        <v>1</v>
      </c>
      <c r="G58" s="21">
        <v>0</v>
      </c>
    </row>
    <row r="60" ht="12.75">
      <c r="E60" s="2">
        <f>SUBTOTAL(9,E5:E58)</f>
        <v>228</v>
      </c>
    </row>
  </sheetData>
  <sheetProtection/>
  <autoFilter ref="A4:E58"/>
  <mergeCells count="3">
    <mergeCell ref="A1:G1"/>
    <mergeCell ref="A2:G2"/>
    <mergeCell ref="A3:G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Stefl</cp:lastModifiedBy>
  <cp:lastPrinted>2008-01-09T13:09:42Z</cp:lastPrinted>
  <dcterms:created xsi:type="dcterms:W3CDTF">1997-01-24T11:07:25Z</dcterms:created>
  <dcterms:modified xsi:type="dcterms:W3CDTF">2010-12-30T19:39:17Z</dcterms:modified>
  <cp:category/>
  <cp:version/>
  <cp:contentType/>
  <cp:contentStatus/>
</cp:coreProperties>
</file>