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953" activeTab="0"/>
  </bookViews>
  <sheets>
    <sheet name="Týmy TE" sheetId="1" r:id="rId1"/>
    <sheet name="Jednotlivci TE" sheetId="2" r:id="rId2"/>
    <sheet name="Týmy TEM" sheetId="3" r:id="rId3"/>
    <sheet name="Jednotlivci TEM" sheetId="4" r:id="rId4"/>
    <sheet name="Týmy NTL" sheetId="5" r:id="rId5"/>
    <sheet name="Jednotlivci NTL" sheetId="6" r:id="rId6"/>
    <sheet name="Týmy NTLM" sheetId="7" r:id="rId7"/>
    <sheet name="Jednotlivci NTLM" sheetId="8" r:id="rId8"/>
  </sheets>
  <definedNames/>
  <calcPr fullCalcOnLoad="1"/>
</workbook>
</file>

<file path=xl/sharedStrings.xml><?xml version="1.0" encoding="utf-8"?>
<sst xmlns="http://schemas.openxmlformats.org/spreadsheetml/2006/main" count="763" uniqueCount="338">
  <si>
    <t>Pořadí</t>
  </si>
  <si>
    <t>Kategorie</t>
  </si>
  <si>
    <t>Jméno</t>
  </si>
  <si>
    <t>Příjmení</t>
  </si>
  <si>
    <t>Klub</t>
  </si>
  <si>
    <t>Body</t>
  </si>
  <si>
    <t>Body za umístění</t>
  </si>
  <si>
    <t>Body za zápas</t>
  </si>
  <si>
    <t>Jan</t>
  </si>
  <si>
    <t>SK SEJONG DOJANG</t>
  </si>
  <si>
    <t>Lukáš</t>
  </si>
  <si>
    <t>Tomáš</t>
  </si>
  <si>
    <t>SK COBRA DOJANG PRAGUE</t>
  </si>
  <si>
    <t>Sk Taekwondo Scorpions Olomouc</t>
  </si>
  <si>
    <t>Součet</t>
  </si>
  <si>
    <t>Název oddílu</t>
  </si>
  <si>
    <t>Prague Open 2010</t>
  </si>
  <si>
    <t>Josef</t>
  </si>
  <si>
    <t>SK TKD LACEK,o.s.</t>
  </si>
  <si>
    <t>David</t>
  </si>
  <si>
    <t>Taejang Dojang</t>
  </si>
  <si>
    <t>Robert</t>
  </si>
  <si>
    <t>Martin</t>
  </si>
  <si>
    <t xml:space="preserve">Daniel </t>
  </si>
  <si>
    <t>Lenka</t>
  </si>
  <si>
    <t>Praha, Slávie</t>
  </si>
  <si>
    <t>Národní taekwondo liga</t>
  </si>
  <si>
    <t>Junior (M) B -59 kg</t>
  </si>
  <si>
    <t>Ondřej</t>
  </si>
  <si>
    <t>Ta Van</t>
  </si>
  <si>
    <t>KOGURYO DOJANG ÚSTÍ NAD LABEM</t>
  </si>
  <si>
    <t>Vejmělek</t>
  </si>
  <si>
    <t xml:space="preserve">Josef </t>
  </si>
  <si>
    <t>Poslušný</t>
  </si>
  <si>
    <t>Martínek</t>
  </si>
  <si>
    <t>Junior (M) B -63 kg</t>
  </si>
  <si>
    <t>Kulovaný</t>
  </si>
  <si>
    <t>Krška</t>
  </si>
  <si>
    <t>Anh</t>
  </si>
  <si>
    <t>Vu Viet</t>
  </si>
  <si>
    <t xml:space="preserve">Jakub </t>
  </si>
  <si>
    <t>Čížek</t>
  </si>
  <si>
    <t>Junior (M) B -68 kg</t>
  </si>
  <si>
    <t>Huy</t>
  </si>
  <si>
    <t>Do Quang</t>
  </si>
  <si>
    <t>Růžička</t>
  </si>
  <si>
    <t>Junior (M) B -73 kg</t>
  </si>
  <si>
    <t>Zdeněk</t>
  </si>
  <si>
    <t>Krejčí</t>
  </si>
  <si>
    <t>Junior (M) B -78 kg</t>
  </si>
  <si>
    <t>Málek</t>
  </si>
  <si>
    <t>Čech</t>
  </si>
  <si>
    <t>Kučera</t>
  </si>
  <si>
    <t>Junior (Ž) B -55 kg</t>
  </si>
  <si>
    <t>Martina</t>
  </si>
  <si>
    <t>Matulová</t>
  </si>
  <si>
    <t>Denisa</t>
  </si>
  <si>
    <t>Plhalová</t>
  </si>
  <si>
    <t>TJ Sokol Rychvald</t>
  </si>
  <si>
    <t>Junior (Ž) B -63 kg</t>
  </si>
  <si>
    <t>Marcela</t>
  </si>
  <si>
    <t>Kováčová</t>
  </si>
  <si>
    <t>Kossakowská</t>
  </si>
  <si>
    <t>Senior (M) B -68 kg</t>
  </si>
  <si>
    <t>Michal</t>
  </si>
  <si>
    <t>Slavík</t>
  </si>
  <si>
    <t>Miroslav</t>
  </si>
  <si>
    <t>Hlas</t>
  </si>
  <si>
    <t>Vuong Trong</t>
  </si>
  <si>
    <t>Tuan</t>
  </si>
  <si>
    <t>Senior (M) B -74 kg</t>
  </si>
  <si>
    <t>Tříska</t>
  </si>
  <si>
    <t>Kůla</t>
  </si>
  <si>
    <t xml:space="preserve">Duc </t>
  </si>
  <si>
    <t>Nguyen Anh</t>
  </si>
  <si>
    <t>Kupčík</t>
  </si>
  <si>
    <t>Senior (M) B -80 kg</t>
  </si>
  <si>
    <t>Basík</t>
  </si>
  <si>
    <t>Patrik</t>
  </si>
  <si>
    <t>Čejka</t>
  </si>
  <si>
    <t>Bláha</t>
  </si>
  <si>
    <t>Milan</t>
  </si>
  <si>
    <t>Onderka</t>
  </si>
  <si>
    <t>Taekwondo WTF Hradec nad Moravicí</t>
  </si>
  <si>
    <t>Kangsim Dojang</t>
  </si>
  <si>
    <t>Weichetová</t>
  </si>
  <si>
    <t>Kateřina</t>
  </si>
  <si>
    <t>Žáci (Ž) B -45 kg</t>
  </si>
  <si>
    <t>Slavíková</t>
  </si>
  <si>
    <t>Magdaléna</t>
  </si>
  <si>
    <t>TJ Sokol Hradec Králové</t>
  </si>
  <si>
    <t>Fabiánová</t>
  </si>
  <si>
    <t>Tereza</t>
  </si>
  <si>
    <t>Žáci (Ž) B -40 kg</t>
  </si>
  <si>
    <t>Jakubíková</t>
  </si>
  <si>
    <t>Jitka</t>
  </si>
  <si>
    <t>TAEHAN - klub korejských bojových umění, o.s.</t>
  </si>
  <si>
    <t>Kubičková</t>
  </si>
  <si>
    <t xml:space="preserve">Adéla </t>
  </si>
  <si>
    <t>Hronová</t>
  </si>
  <si>
    <t>Dominika</t>
  </si>
  <si>
    <t xml:space="preserve">Kudrhaltová </t>
  </si>
  <si>
    <t>Žáci (Ž) B -36 kg</t>
  </si>
  <si>
    <t>Martincová</t>
  </si>
  <si>
    <t>Staňková</t>
  </si>
  <si>
    <t>Aneta</t>
  </si>
  <si>
    <t>Samcová</t>
  </si>
  <si>
    <t>Červená</t>
  </si>
  <si>
    <t>Adéla</t>
  </si>
  <si>
    <t>Žáci (Ž) B -33 kg</t>
  </si>
  <si>
    <t>Duchoňová</t>
  </si>
  <si>
    <t xml:space="preserve">Natálie </t>
  </si>
  <si>
    <t>Benešová</t>
  </si>
  <si>
    <t>Eliška</t>
  </si>
  <si>
    <t>Žáci (Ž) B -30 kg</t>
  </si>
  <si>
    <t>SK Hirundo</t>
  </si>
  <si>
    <t>Nováková</t>
  </si>
  <si>
    <t>Natálie</t>
  </si>
  <si>
    <t>Doubková</t>
  </si>
  <si>
    <t xml:space="preserve">Zuzana </t>
  </si>
  <si>
    <t>Sládek</t>
  </si>
  <si>
    <t>Václav</t>
  </si>
  <si>
    <t>Žáci (M) B -45 kg</t>
  </si>
  <si>
    <t xml:space="preserve">Štěpán </t>
  </si>
  <si>
    <t>Krois</t>
  </si>
  <si>
    <t>Tadeáš</t>
  </si>
  <si>
    <t>Žáci (M) B -40 kg</t>
  </si>
  <si>
    <t>Vávra</t>
  </si>
  <si>
    <t>Adam</t>
  </si>
  <si>
    <t>Trnka</t>
  </si>
  <si>
    <t xml:space="preserve">Sebastián </t>
  </si>
  <si>
    <t>Doubek</t>
  </si>
  <si>
    <t xml:space="preserve">Martin </t>
  </si>
  <si>
    <t>Žáci (M) B -36 kg</t>
  </si>
  <si>
    <t>Ecler</t>
  </si>
  <si>
    <t>Mach</t>
  </si>
  <si>
    <t>Nicolas</t>
  </si>
  <si>
    <t>Žáci (M) B -33 kg</t>
  </si>
  <si>
    <t>Žatečka</t>
  </si>
  <si>
    <t xml:space="preserve">Filip </t>
  </si>
  <si>
    <t>Karel</t>
  </si>
  <si>
    <t>Panter Humpolec</t>
  </si>
  <si>
    <t>Pavlíček</t>
  </si>
  <si>
    <t>Pavel</t>
  </si>
  <si>
    <t>Zelenka</t>
  </si>
  <si>
    <t>Filip</t>
  </si>
  <si>
    <t>Žáci (M) B -30 kg</t>
  </si>
  <si>
    <t>Lang</t>
  </si>
  <si>
    <t>Petr</t>
  </si>
  <si>
    <t>Pikner</t>
  </si>
  <si>
    <t>Kryštof</t>
  </si>
  <si>
    <t>Tůma</t>
  </si>
  <si>
    <t xml:space="preserve">Zdeněk </t>
  </si>
  <si>
    <t>Štěpánová</t>
  </si>
  <si>
    <t>Barbora</t>
  </si>
  <si>
    <t>Kadeti (Ž) B -51 kg</t>
  </si>
  <si>
    <t>Kopelentová</t>
  </si>
  <si>
    <t>Kadeti (Ž) B +59 kg</t>
  </si>
  <si>
    <t>Pitráková</t>
  </si>
  <si>
    <t>Helena</t>
  </si>
  <si>
    <t>Semorádová</t>
  </si>
  <si>
    <t>Marie</t>
  </si>
  <si>
    <t>Berková</t>
  </si>
  <si>
    <t>Beneš</t>
  </si>
  <si>
    <t xml:space="preserve">Vojtěch </t>
  </si>
  <si>
    <t>Kadeti (M) B -61 kg</t>
  </si>
  <si>
    <t>Mařan</t>
  </si>
  <si>
    <t>Stolička</t>
  </si>
  <si>
    <t>Kadeti (M) B -57 kg</t>
  </si>
  <si>
    <t>Jakubík</t>
  </si>
  <si>
    <t>Hocek</t>
  </si>
  <si>
    <t>Kadeti (M) B -53 kg</t>
  </si>
  <si>
    <t>Dang Xuan</t>
  </si>
  <si>
    <t>Khanh</t>
  </si>
  <si>
    <t>Horňák</t>
  </si>
  <si>
    <t>Maier</t>
  </si>
  <si>
    <t>Daniel</t>
  </si>
  <si>
    <t>Kadeti (M) B -49 kg</t>
  </si>
  <si>
    <t>Svidersky</t>
  </si>
  <si>
    <t>Marek</t>
  </si>
  <si>
    <t>Smejkal</t>
  </si>
  <si>
    <t>Vodička</t>
  </si>
  <si>
    <t>Graman</t>
  </si>
  <si>
    <t>Kadeti (M) B -45 kg</t>
  </si>
  <si>
    <t>Kadeti (M) B -41 kg</t>
  </si>
  <si>
    <t>Novotný</t>
  </si>
  <si>
    <t>Mikuláš</t>
  </si>
  <si>
    <t>Řehák</t>
  </si>
  <si>
    <t>Horáček</t>
  </si>
  <si>
    <t>Kadeti (M) B -33 kg</t>
  </si>
  <si>
    <t>Kadeti (M) B +65 kg</t>
  </si>
  <si>
    <t>Bašta</t>
  </si>
  <si>
    <t xml:space="preserve">Miroslav </t>
  </si>
  <si>
    <t>Národní taekwondo liga mládeže</t>
  </si>
  <si>
    <t>10_12</t>
  </si>
  <si>
    <t>SK Taekwondo Scorpions Olomouc</t>
  </si>
  <si>
    <t>Taekwondo WTF klub Praha</t>
  </si>
  <si>
    <t>Hansoo</t>
  </si>
  <si>
    <t>Taekwondo Extraliga</t>
  </si>
  <si>
    <t>Šimáková</t>
  </si>
  <si>
    <t>Alena</t>
  </si>
  <si>
    <t>Senior (Ž) A -67 kg</t>
  </si>
  <si>
    <t>Machová</t>
  </si>
  <si>
    <t>Anna</t>
  </si>
  <si>
    <t>Šimečková</t>
  </si>
  <si>
    <t>Senior (Ž) A -49 kg</t>
  </si>
  <si>
    <t>Pospíšil</t>
  </si>
  <si>
    <t>Senior (M) A -87 kg</t>
  </si>
  <si>
    <t>Husák</t>
  </si>
  <si>
    <t xml:space="preserve">Robert </t>
  </si>
  <si>
    <t>Urich</t>
  </si>
  <si>
    <t>Dominik</t>
  </si>
  <si>
    <t>Hötzel</t>
  </si>
  <si>
    <t>Senior (M) A -80 kg</t>
  </si>
  <si>
    <t>Valenta</t>
  </si>
  <si>
    <t>Dvořák</t>
  </si>
  <si>
    <t>Novák</t>
  </si>
  <si>
    <t>Maroš</t>
  </si>
  <si>
    <t>Senior (M) A -74 kg</t>
  </si>
  <si>
    <t>Cikánek</t>
  </si>
  <si>
    <t>Senior (M) A -68 kg</t>
  </si>
  <si>
    <t>Pospíšek</t>
  </si>
  <si>
    <t>Štefl</t>
  </si>
  <si>
    <t>Jankovský</t>
  </si>
  <si>
    <t>Viktor</t>
  </si>
  <si>
    <t>Čermák</t>
  </si>
  <si>
    <t>Senior (M) A -63 kg</t>
  </si>
  <si>
    <t>Vu Kim</t>
  </si>
  <si>
    <t>Thiep</t>
  </si>
  <si>
    <t>Vyhnánek</t>
  </si>
  <si>
    <t>Štěpán</t>
  </si>
  <si>
    <t>Nguyen</t>
  </si>
  <si>
    <t>Trung</t>
  </si>
  <si>
    <t>Peltek</t>
  </si>
  <si>
    <t>Senior (M) A +87 kg</t>
  </si>
  <si>
    <t>Šťastný</t>
  </si>
  <si>
    <t>Jakub</t>
  </si>
  <si>
    <t>Čubová</t>
  </si>
  <si>
    <t xml:space="preserve">Kateřina </t>
  </si>
  <si>
    <t>Junior (Ž) A -68 kg</t>
  </si>
  <si>
    <t>Malysh</t>
  </si>
  <si>
    <t>Alina</t>
  </si>
  <si>
    <t>Jiránková</t>
  </si>
  <si>
    <t>Iveta</t>
  </si>
  <si>
    <t>Pavlíková</t>
  </si>
  <si>
    <t>Kristýna</t>
  </si>
  <si>
    <t>Junior (Ž) A -59 kg</t>
  </si>
  <si>
    <t>Semerádová</t>
  </si>
  <si>
    <t>Sára</t>
  </si>
  <si>
    <t>Svatková</t>
  </si>
  <si>
    <t>Volencová</t>
  </si>
  <si>
    <t xml:space="preserve">Lenka </t>
  </si>
  <si>
    <t>Nedvědová</t>
  </si>
  <si>
    <t>Veronika</t>
  </si>
  <si>
    <t>Moravová</t>
  </si>
  <si>
    <t>Medová</t>
  </si>
  <si>
    <t>Libuše</t>
  </si>
  <si>
    <t>Vobecký</t>
  </si>
  <si>
    <t>Junior (M) A -78 kg</t>
  </si>
  <si>
    <t>Douda</t>
  </si>
  <si>
    <t>Tymkiv</t>
  </si>
  <si>
    <t>Andrej</t>
  </si>
  <si>
    <t>Junior (M) A -63 kg</t>
  </si>
  <si>
    <t>Hruška</t>
  </si>
  <si>
    <t>Hopp</t>
  </si>
  <si>
    <t>Šebesta</t>
  </si>
  <si>
    <t>Junior (M) A -59 kg</t>
  </si>
  <si>
    <t>Stočes</t>
  </si>
  <si>
    <t>Richard</t>
  </si>
  <si>
    <t>Smolej</t>
  </si>
  <si>
    <t>Július</t>
  </si>
  <si>
    <t>Junior (M) A -55 kg</t>
  </si>
  <si>
    <t>Trieb</t>
  </si>
  <si>
    <t>Pitrák</t>
  </si>
  <si>
    <t>Jaroslav</t>
  </si>
  <si>
    <t>Junior (M) A -51 kg</t>
  </si>
  <si>
    <t>Zelený</t>
  </si>
  <si>
    <t>Eduard</t>
  </si>
  <si>
    <t>Vondrák</t>
  </si>
  <si>
    <t xml:space="preserve">Michal </t>
  </si>
  <si>
    <t>Krátký</t>
  </si>
  <si>
    <t>Šimek</t>
  </si>
  <si>
    <t>Med</t>
  </si>
  <si>
    <t>Junior (M) A +78 kg</t>
  </si>
  <si>
    <t>TKD klub WTF České Budějovice - GEPARD</t>
  </si>
  <si>
    <t>Taekwondo extraliga mládeže</t>
  </si>
  <si>
    <t>Kadlčková</t>
  </si>
  <si>
    <t>Michaela</t>
  </si>
  <si>
    <t>Žáci (Ž) A -36 kg</t>
  </si>
  <si>
    <t>Mocová</t>
  </si>
  <si>
    <t>Kubíková</t>
  </si>
  <si>
    <t>Žáci (Ž) A -30 kg</t>
  </si>
  <si>
    <t>Herynek</t>
  </si>
  <si>
    <t>Žáci (M) A -40 kg</t>
  </si>
  <si>
    <t>Šmelko</t>
  </si>
  <si>
    <t>Staněk</t>
  </si>
  <si>
    <t>Žáci (M) A -36 kg</t>
  </si>
  <si>
    <t>Chochola</t>
  </si>
  <si>
    <t>Aleš</t>
  </si>
  <si>
    <t>Akhlas</t>
  </si>
  <si>
    <t>Sebastian</t>
  </si>
  <si>
    <t>Žáci (M) A -30 kg</t>
  </si>
  <si>
    <t>Kovaříková</t>
  </si>
  <si>
    <t>Gabriela</t>
  </si>
  <si>
    <t>Kadeti (Ž) A -41 kg</t>
  </si>
  <si>
    <t>Šimánková</t>
  </si>
  <si>
    <t>Adriana</t>
  </si>
  <si>
    <t>Marková</t>
  </si>
  <si>
    <t>Štěpánka</t>
  </si>
  <si>
    <t>Vondrouš</t>
  </si>
  <si>
    <t>Kadeti (M) A -65 kg</t>
  </si>
  <si>
    <t>Starové</t>
  </si>
  <si>
    <t>Hadt</t>
  </si>
  <si>
    <t>Luboš</t>
  </si>
  <si>
    <t>Kadeti (M) A -61 kg</t>
  </si>
  <si>
    <t>Drnek</t>
  </si>
  <si>
    <t>Kristián</t>
  </si>
  <si>
    <t>Kadeti (M) A -57 kg</t>
  </si>
  <si>
    <t>Pazderník</t>
  </si>
  <si>
    <t>Kadeti (M) A -53 kg</t>
  </si>
  <si>
    <t>Dostál</t>
  </si>
  <si>
    <t>Květ</t>
  </si>
  <si>
    <t>Kadeti (M) A -45 kg</t>
  </si>
  <si>
    <t>Augusta</t>
  </si>
  <si>
    <t>Vinš</t>
  </si>
  <si>
    <t>Kadeti (M) A -41 kg</t>
  </si>
  <si>
    <t>Miloslav</t>
  </si>
  <si>
    <t>Kotek</t>
  </si>
  <si>
    <t>Matouš</t>
  </si>
  <si>
    <t>Kliment</t>
  </si>
  <si>
    <t>Michael</t>
  </si>
  <si>
    <t>Kadeti (M) A +65 kg</t>
  </si>
  <si>
    <t>Skořepa</t>
  </si>
  <si>
    <t>*Junior (M) A -45 kg</t>
  </si>
  <si>
    <t>*Junior (M) A -48 kg</t>
  </si>
  <si>
    <t>*Junior (Ž) A -52 kg</t>
  </si>
  <si>
    <t>*Závodníci v těchto kategoriích se podle data narození počítají do TEM</t>
  </si>
  <si>
    <t>Junior (Ž) A -52 kg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</si>
</sst>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  <numFmt numFmtId="176" formatCode="yyyy"/>
    <numFmt numFmtId="177" formatCode="0.0"/>
  </numFmts>
  <fonts count="5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Calibri"/>
      <family val="0"/>
    </font>
    <font>
      <sz val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double"/>
      <bottom style="thin"/>
    </border>
    <border>
      <left/>
      <right style="thick"/>
      <top style="thick"/>
      <bottom style="double"/>
    </border>
    <border>
      <left style="thin"/>
      <right style="thin"/>
      <top style="thick"/>
      <bottom style="double"/>
    </border>
    <border>
      <left style="medium"/>
      <right style="thin"/>
      <top style="thick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0" fillId="0" borderId="0" xfId="47" applyFill="1">
      <alignment/>
      <protection/>
    </xf>
    <xf numFmtId="0" fontId="2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8" fillId="0" borderId="10" xfId="47" applyFont="1" applyFill="1" applyBorder="1" applyAlignment="1">
      <alignment horizontal="center"/>
      <protection/>
    </xf>
    <xf numFmtId="0" fontId="8" fillId="0" borderId="10" xfId="47" applyFont="1" applyFill="1" applyBorder="1">
      <alignment/>
      <protection/>
    </xf>
    <xf numFmtId="0" fontId="8" fillId="0" borderId="10" xfId="47" applyNumberFormat="1" applyFont="1" applyFill="1" applyBorder="1" applyAlignment="1">
      <alignment horizontal="center"/>
      <protection/>
    </xf>
    <xf numFmtId="0" fontId="8" fillId="0" borderId="11" xfId="47" applyFont="1" applyFill="1" applyBorder="1" applyAlignment="1">
      <alignment horizontal="center"/>
      <protection/>
    </xf>
    <xf numFmtId="0" fontId="8" fillId="0" borderId="11" xfId="47" applyNumberFormat="1" applyFont="1" applyFill="1" applyBorder="1" applyAlignment="1">
      <alignment horizontal="center"/>
      <protection/>
    </xf>
    <xf numFmtId="0" fontId="2" fillId="0" borderId="12" xfId="47" applyNumberFormat="1" applyFont="1" applyFill="1" applyBorder="1" applyAlignment="1">
      <alignment horizontal="center"/>
      <protection/>
    </xf>
    <xf numFmtId="0" fontId="12" fillId="33" borderId="13" xfId="0" applyNumberFormat="1" applyFont="1" applyFill="1" applyBorder="1" applyAlignment="1">
      <alignment/>
    </xf>
    <xf numFmtId="0" fontId="13" fillId="0" borderId="0" xfId="47" applyFont="1">
      <alignment/>
      <protection/>
    </xf>
    <xf numFmtId="0" fontId="2" fillId="0" borderId="14" xfId="47" applyNumberFormat="1" applyFont="1" applyFill="1" applyBorder="1" applyAlignment="1">
      <alignment horizontal="center"/>
      <protection/>
    </xf>
    <xf numFmtId="0" fontId="2" fillId="0" borderId="15" xfId="47" applyNumberFormat="1" applyFont="1" applyFill="1" applyBorder="1" applyAlignment="1">
      <alignment horizontal="center"/>
      <protection/>
    </xf>
    <xf numFmtId="0" fontId="2" fillId="0" borderId="16" xfId="47" applyNumberFormat="1" applyFont="1" applyFill="1" applyBorder="1" applyAlignment="1">
      <alignment horizontal="center"/>
      <protection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47" applyFont="1" applyAlignment="1">
      <alignment horizontal="center"/>
      <protection/>
    </xf>
    <xf numFmtId="0" fontId="2" fillId="0" borderId="12" xfId="47" applyFont="1" applyBorder="1" applyAlignment="1">
      <alignment horizontal="center"/>
      <protection/>
    </xf>
    <xf numFmtId="0" fontId="12" fillId="34" borderId="13" xfId="0" applyNumberFormat="1" applyFont="1" applyFill="1" applyBorder="1" applyAlignment="1">
      <alignment/>
    </xf>
    <xf numFmtId="0" fontId="12" fillId="33" borderId="17" xfId="0" applyNumberFormat="1" applyFont="1" applyFill="1" applyBorder="1" applyAlignment="1">
      <alignment/>
    </xf>
    <xf numFmtId="0" fontId="2" fillId="35" borderId="17" xfId="47" applyFont="1" applyFill="1" applyBorder="1" applyAlignment="1">
      <alignment horizontal="center"/>
      <protection/>
    </xf>
    <xf numFmtId="0" fontId="2" fillId="35" borderId="13" xfId="47" applyFont="1" applyFill="1" applyBorder="1" applyAlignment="1">
      <alignment horizontal="center"/>
      <protection/>
    </xf>
    <xf numFmtId="0" fontId="12" fillId="33" borderId="17" xfId="0" applyNumberFormat="1" applyFont="1" applyFill="1" applyBorder="1" applyAlignment="1">
      <alignment horizontal="center"/>
    </xf>
    <xf numFmtId="0" fontId="12" fillId="33" borderId="13" xfId="0" applyNumberFormat="1" applyFont="1" applyFill="1" applyBorder="1" applyAlignment="1">
      <alignment horizontal="center"/>
    </xf>
    <xf numFmtId="0" fontId="12" fillId="34" borderId="13" xfId="0" applyNumberFormat="1" applyFont="1" applyFill="1" applyBorder="1" applyAlignment="1">
      <alignment horizontal="center"/>
    </xf>
    <xf numFmtId="0" fontId="13" fillId="0" borderId="0" xfId="47" applyFont="1" applyAlignment="1">
      <alignment horizontal="center"/>
      <protection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34" borderId="18" xfId="0" applyNumberFormat="1" applyFont="1" applyFill="1" applyBorder="1" applyAlignment="1">
      <alignment horizontal="center"/>
    </xf>
    <xf numFmtId="0" fontId="12" fillId="33" borderId="18" xfId="0" applyNumberFormat="1" applyFont="1" applyFill="1" applyBorder="1" applyAlignment="1">
      <alignment horizontal="center"/>
    </xf>
    <xf numFmtId="0" fontId="12" fillId="33" borderId="18" xfId="0" applyNumberFormat="1" applyFont="1" applyFill="1" applyBorder="1" applyAlignment="1">
      <alignment/>
    </xf>
    <xf numFmtId="0" fontId="16" fillId="0" borderId="0" xfId="47" applyFont="1" applyAlignment="1">
      <alignment horizontal="center"/>
      <protection/>
    </xf>
    <xf numFmtId="0" fontId="14" fillId="0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/>
    </xf>
    <xf numFmtId="0" fontId="8" fillId="36" borderId="10" xfId="47" applyFont="1" applyFill="1" applyBorder="1" applyAlignment="1">
      <alignment horizontal="center"/>
      <protection/>
    </xf>
    <xf numFmtId="0" fontId="8" fillId="36" borderId="10" xfId="47" applyNumberFormat="1" applyFont="1" applyFill="1" applyBorder="1" applyAlignment="1">
      <alignment horizontal="center"/>
      <protection/>
    </xf>
    <xf numFmtId="0" fontId="12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/>
    </xf>
    <xf numFmtId="0" fontId="8" fillId="36" borderId="19" xfId="47" applyFont="1" applyFill="1" applyBorder="1" applyAlignment="1">
      <alignment horizontal="center"/>
      <protection/>
    </xf>
    <xf numFmtId="0" fontId="2" fillId="0" borderId="20" xfId="47" applyNumberFormat="1" applyFont="1" applyFill="1" applyBorder="1" applyAlignment="1">
      <alignment horizontal="center"/>
      <protection/>
    </xf>
    <xf numFmtId="0" fontId="2" fillId="0" borderId="21" xfId="47" applyNumberFormat="1" applyFont="1" applyFill="1" applyBorder="1" applyAlignment="1">
      <alignment horizontal="center"/>
      <protection/>
    </xf>
    <xf numFmtId="0" fontId="2" fillId="0" borderId="22" xfId="47" applyNumberFormat="1" applyFont="1" applyFill="1" applyBorder="1" applyAlignment="1">
      <alignment horizontal="center"/>
      <protection/>
    </xf>
    <xf numFmtId="0" fontId="14" fillId="0" borderId="10" xfId="0" applyFont="1" applyFill="1" applyBorder="1" applyAlignment="1">
      <alignment/>
    </xf>
    <xf numFmtId="0" fontId="17" fillId="37" borderId="13" xfId="0" applyNumberFormat="1" applyFont="1" applyFill="1" applyBorder="1" applyAlignment="1">
      <alignment/>
    </xf>
    <xf numFmtId="0" fontId="18" fillId="35" borderId="13" xfId="0" applyNumberFormat="1" applyFont="1" applyFill="1" applyBorder="1" applyAlignment="1">
      <alignment horizontal="center"/>
    </xf>
    <xf numFmtId="0" fontId="12" fillId="37" borderId="13" xfId="0" applyNumberFormat="1" applyFont="1" applyFill="1" applyBorder="1" applyAlignment="1">
      <alignment/>
    </xf>
    <xf numFmtId="0" fontId="12" fillId="37" borderId="13" xfId="0" applyNumberFormat="1" applyFont="1" applyFill="1" applyBorder="1" applyAlignment="1">
      <alignment horizontal="center"/>
    </xf>
    <xf numFmtId="0" fontId="18" fillId="35" borderId="18" xfId="0" applyNumberFormat="1" applyFont="1" applyFill="1" applyBorder="1" applyAlignment="1">
      <alignment horizontal="center"/>
    </xf>
    <xf numFmtId="0" fontId="12" fillId="37" borderId="23" xfId="0" applyNumberFormat="1" applyFont="1" applyFill="1" applyBorder="1" applyAlignment="1">
      <alignment horizontal="center"/>
    </xf>
    <xf numFmtId="0" fontId="17" fillId="33" borderId="13" xfId="0" applyNumberFormat="1" applyFont="1" applyFill="1" applyBorder="1" applyAlignment="1">
      <alignment/>
    </xf>
    <xf numFmtId="0" fontId="12" fillId="33" borderId="23" xfId="0" applyNumberFormat="1" applyFont="1" applyFill="1" applyBorder="1" applyAlignment="1">
      <alignment horizontal="center"/>
    </xf>
    <xf numFmtId="0" fontId="17" fillId="33" borderId="18" xfId="0" applyNumberFormat="1" applyFont="1" applyFill="1" applyBorder="1" applyAlignment="1">
      <alignment/>
    </xf>
    <xf numFmtId="0" fontId="12" fillId="33" borderId="24" xfId="0" applyNumberFormat="1" applyFont="1" applyFill="1" applyBorder="1" applyAlignment="1">
      <alignment horizontal="center"/>
    </xf>
    <xf numFmtId="0" fontId="12" fillId="37" borderId="18" xfId="0" applyNumberFormat="1" applyFont="1" applyFill="1" applyBorder="1" applyAlignment="1">
      <alignment/>
    </xf>
    <xf numFmtId="0" fontId="12" fillId="37" borderId="24" xfId="0" applyNumberFormat="1" applyFont="1" applyFill="1" applyBorder="1" applyAlignment="1">
      <alignment horizontal="center"/>
    </xf>
    <xf numFmtId="0" fontId="12" fillId="35" borderId="13" xfId="0" applyNumberFormat="1" applyFont="1" applyFill="1" applyBorder="1" applyAlignment="1">
      <alignment horizontal="center"/>
    </xf>
    <xf numFmtId="0" fontId="8" fillId="38" borderId="10" xfId="47" applyFont="1" applyFill="1" applyBorder="1" applyAlignment="1">
      <alignment horizontal="center"/>
      <protection/>
    </xf>
    <xf numFmtId="0" fontId="14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center"/>
    </xf>
    <xf numFmtId="0" fontId="8" fillId="38" borderId="10" xfId="47" applyNumberFormat="1" applyFont="1" applyFill="1" applyBorder="1" applyAlignment="1">
      <alignment horizontal="center"/>
      <protection/>
    </xf>
    <xf numFmtId="0" fontId="8" fillId="38" borderId="25" xfId="47" applyFont="1" applyFill="1" applyBorder="1" applyAlignment="1">
      <alignment horizontal="center"/>
      <protection/>
    </xf>
    <xf numFmtId="0" fontId="14" fillId="38" borderId="25" xfId="0" applyFont="1" applyFill="1" applyBorder="1" applyAlignment="1">
      <alignment/>
    </xf>
    <xf numFmtId="0" fontId="12" fillId="38" borderId="25" xfId="0" applyFont="1" applyFill="1" applyBorder="1" applyAlignment="1">
      <alignment horizontal="center"/>
    </xf>
    <xf numFmtId="0" fontId="17" fillId="35" borderId="18" xfId="0" applyNumberFormat="1" applyFont="1" applyFill="1" applyBorder="1" applyAlignment="1">
      <alignment horizontal="center"/>
    </xf>
    <xf numFmtId="0" fontId="12" fillId="33" borderId="13" xfId="0" applyNumberFormat="1" applyFont="1" applyFill="1" applyBorder="1" applyAlignment="1">
      <alignment horizontal="right"/>
    </xf>
    <xf numFmtId="0" fontId="12" fillId="37" borderId="13" xfId="0" applyNumberFormat="1" applyFont="1" applyFill="1" applyBorder="1" applyAlignment="1">
      <alignment horizontal="right"/>
    </xf>
    <xf numFmtId="0" fontId="17" fillId="37" borderId="13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1" fillId="39" borderId="26" xfId="48" applyFont="1" applyFill="1" applyBorder="1" applyAlignment="1" applyProtection="1">
      <alignment horizontal="center" vertical="center"/>
      <protection/>
    </xf>
    <xf numFmtId="0" fontId="11" fillId="39" borderId="0" xfId="48" applyFont="1" applyFill="1" applyBorder="1" applyAlignment="1" applyProtection="1">
      <alignment horizontal="center" vertical="center"/>
      <protection/>
    </xf>
    <xf numFmtId="0" fontId="10" fillId="39" borderId="0" xfId="47" applyFont="1" applyFill="1" applyAlignment="1">
      <alignment horizontal="center"/>
      <protection/>
    </xf>
    <xf numFmtId="0" fontId="10" fillId="39" borderId="0" xfId="47" applyFont="1" applyFill="1" applyAlignment="1">
      <alignment/>
      <protection/>
    </xf>
    <xf numFmtId="0" fontId="6" fillId="39" borderId="26" xfId="48" applyFont="1" applyFill="1" applyBorder="1" applyAlignment="1" applyProtection="1">
      <alignment horizontal="center" vertical="center"/>
      <protection/>
    </xf>
    <xf numFmtId="0" fontId="6" fillId="39" borderId="0" xfId="47" applyFont="1" applyFill="1" applyBorder="1" applyAlignment="1">
      <alignment horizontal="center" vertical="center"/>
      <protection/>
    </xf>
    <xf numFmtId="0" fontId="0" fillId="39" borderId="0" xfId="47" applyFont="1" applyFill="1" applyAlignment="1">
      <alignment/>
      <protection/>
    </xf>
    <xf numFmtId="0" fontId="7" fillId="39" borderId="26" xfId="48" applyFont="1" applyFill="1" applyBorder="1" applyAlignment="1" applyProtection="1">
      <alignment horizontal="center" vertical="center"/>
      <protection/>
    </xf>
    <xf numFmtId="0" fontId="7" fillId="39" borderId="0" xfId="48" applyFont="1" applyFill="1" applyBorder="1" applyAlignment="1" applyProtection="1">
      <alignment horizontal="center" vertical="center"/>
      <protection/>
    </xf>
    <xf numFmtId="0" fontId="0" fillId="39" borderId="0" xfId="47" applyFont="1" applyFill="1" applyAlignment="1">
      <alignment horizontal="center"/>
      <protection/>
    </xf>
    <xf numFmtId="0" fontId="6" fillId="39" borderId="0" xfId="48" applyFont="1" applyFill="1" applyBorder="1" applyAlignment="1" applyProtection="1">
      <alignment horizontal="center" vertical="center"/>
      <protection/>
    </xf>
    <xf numFmtId="0" fontId="11" fillId="40" borderId="26" xfId="48" applyFont="1" applyFill="1" applyBorder="1" applyAlignment="1" applyProtection="1">
      <alignment horizontal="center" vertical="center"/>
      <protection/>
    </xf>
    <xf numFmtId="0" fontId="11" fillId="40" borderId="0" xfId="48" applyFont="1" applyFill="1" applyBorder="1" applyAlignment="1" applyProtection="1">
      <alignment horizontal="center" vertical="center"/>
      <protection/>
    </xf>
    <xf numFmtId="0" fontId="10" fillId="40" borderId="0" xfId="47" applyFont="1" applyFill="1" applyAlignment="1">
      <alignment horizontal="center"/>
      <protection/>
    </xf>
    <xf numFmtId="0" fontId="10" fillId="40" borderId="0" xfId="47" applyFont="1" applyFill="1" applyAlignment="1">
      <alignment/>
      <protection/>
    </xf>
    <xf numFmtId="0" fontId="6" fillId="40" borderId="26" xfId="48" applyFont="1" applyFill="1" applyBorder="1" applyAlignment="1" applyProtection="1">
      <alignment horizontal="center" vertical="center"/>
      <protection/>
    </xf>
    <xf numFmtId="0" fontId="6" fillId="40" borderId="0" xfId="47" applyFont="1" applyFill="1" applyBorder="1" applyAlignment="1">
      <alignment horizontal="center" vertical="center"/>
      <protection/>
    </xf>
    <xf numFmtId="0" fontId="0" fillId="40" borderId="0" xfId="47" applyFont="1" applyFill="1" applyAlignment="1">
      <alignment/>
      <protection/>
    </xf>
    <xf numFmtId="0" fontId="7" fillId="40" borderId="26" xfId="48" applyFont="1" applyFill="1" applyBorder="1" applyAlignment="1" applyProtection="1">
      <alignment horizontal="center" vertical="center"/>
      <protection/>
    </xf>
    <xf numFmtId="0" fontId="7" fillId="40" borderId="0" xfId="48" applyFont="1" applyFill="1" applyBorder="1" applyAlignment="1" applyProtection="1">
      <alignment horizontal="center" vertical="center"/>
      <protection/>
    </xf>
    <xf numFmtId="0" fontId="0" fillId="40" borderId="0" xfId="47" applyFont="1" applyFill="1" applyAlignment="1">
      <alignment horizontal="center"/>
      <protection/>
    </xf>
    <xf numFmtId="0" fontId="6" fillId="40" borderId="0" xfId="48" applyFont="1" applyFill="1" applyBorder="1" applyAlignment="1" applyProtection="1">
      <alignment horizontal="center" vertical="center"/>
      <protection/>
    </xf>
    <xf numFmtId="0" fontId="0" fillId="0" borderId="27" xfId="47" applyBorder="1" applyAlignment="1">
      <alignment horizontal="left"/>
      <protection/>
    </xf>
    <xf numFmtId="0" fontId="0" fillId="0" borderId="27" xfId="0" applyBorder="1" applyAlignment="1">
      <alignment horizontal="left"/>
    </xf>
    <xf numFmtId="0" fontId="11" fillId="36" borderId="26" xfId="48" applyFont="1" applyFill="1" applyBorder="1" applyAlignment="1" applyProtection="1">
      <alignment horizontal="center" vertical="center"/>
      <protection/>
    </xf>
    <xf numFmtId="0" fontId="11" fillId="36" borderId="0" xfId="48" applyFont="1" applyFill="1" applyBorder="1" applyAlignment="1" applyProtection="1">
      <alignment horizontal="center" vertical="center"/>
      <protection/>
    </xf>
    <xf numFmtId="0" fontId="10" fillId="36" borderId="0" xfId="47" applyFont="1" applyFill="1" applyAlignment="1">
      <alignment horizontal="center"/>
      <protection/>
    </xf>
    <xf numFmtId="0" fontId="10" fillId="36" borderId="0" xfId="47" applyFont="1" applyFill="1" applyAlignment="1">
      <alignment/>
      <protection/>
    </xf>
    <xf numFmtId="0" fontId="6" fillId="36" borderId="26" xfId="48" applyFont="1" applyFill="1" applyBorder="1" applyAlignment="1" applyProtection="1">
      <alignment horizontal="center" vertical="center"/>
      <protection/>
    </xf>
    <xf numFmtId="0" fontId="6" fillId="36" borderId="0" xfId="47" applyFont="1" applyFill="1" applyBorder="1" applyAlignment="1">
      <alignment horizontal="center" vertical="center"/>
      <protection/>
    </xf>
    <xf numFmtId="0" fontId="0" fillId="36" borderId="0" xfId="47" applyFont="1" applyFill="1" applyAlignment="1">
      <alignment/>
      <protection/>
    </xf>
    <xf numFmtId="0" fontId="7" fillId="36" borderId="26" xfId="48" applyFont="1" applyFill="1" applyBorder="1" applyAlignment="1" applyProtection="1">
      <alignment horizontal="center" vertical="center"/>
      <protection/>
    </xf>
    <xf numFmtId="0" fontId="7" fillId="36" borderId="0" xfId="48" applyFont="1" applyFill="1" applyBorder="1" applyAlignment="1" applyProtection="1">
      <alignment horizontal="center" vertical="center"/>
      <protection/>
    </xf>
    <xf numFmtId="0" fontId="0" fillId="36" borderId="0" xfId="47" applyFont="1" applyFill="1" applyAlignment="1">
      <alignment horizontal="center"/>
      <protection/>
    </xf>
    <xf numFmtId="0" fontId="6" fillId="36" borderId="0" xfId="48" applyFont="1" applyFill="1" applyBorder="1" applyAlignment="1" applyProtection="1">
      <alignment horizontal="center" vertical="center"/>
      <protection/>
    </xf>
    <xf numFmtId="0" fontId="11" fillId="41" borderId="26" xfId="48" applyFont="1" applyFill="1" applyBorder="1" applyAlignment="1" applyProtection="1">
      <alignment horizontal="center" vertical="center"/>
      <protection/>
    </xf>
    <xf numFmtId="0" fontId="11" fillId="41" borderId="0" xfId="48" applyFont="1" applyFill="1" applyBorder="1" applyAlignment="1" applyProtection="1">
      <alignment horizontal="center" vertical="center"/>
      <protection/>
    </xf>
    <xf numFmtId="0" fontId="10" fillId="41" borderId="0" xfId="47" applyFont="1" applyFill="1" applyAlignment="1">
      <alignment horizontal="center"/>
      <protection/>
    </xf>
    <xf numFmtId="0" fontId="10" fillId="41" borderId="0" xfId="47" applyFont="1" applyFill="1" applyAlignment="1">
      <alignment/>
      <protection/>
    </xf>
    <xf numFmtId="0" fontId="6" fillId="41" borderId="26" xfId="48" applyFont="1" applyFill="1" applyBorder="1" applyAlignment="1" applyProtection="1">
      <alignment horizontal="center" vertical="center"/>
      <protection/>
    </xf>
    <xf numFmtId="0" fontId="6" fillId="41" borderId="0" xfId="47" applyFont="1" applyFill="1" applyBorder="1" applyAlignment="1">
      <alignment horizontal="center" vertical="center"/>
      <protection/>
    </xf>
    <xf numFmtId="0" fontId="0" fillId="41" borderId="0" xfId="47" applyFont="1" applyFill="1" applyAlignment="1">
      <alignment/>
      <protection/>
    </xf>
    <xf numFmtId="0" fontId="7" fillId="41" borderId="26" xfId="48" applyFont="1" applyFill="1" applyBorder="1" applyAlignment="1" applyProtection="1">
      <alignment horizontal="center" vertical="center"/>
      <protection/>
    </xf>
    <xf numFmtId="0" fontId="7" fillId="41" borderId="0" xfId="48" applyFont="1" applyFill="1" applyBorder="1" applyAlignment="1" applyProtection="1">
      <alignment horizontal="center" vertical="center"/>
      <protection/>
    </xf>
    <xf numFmtId="0" fontId="0" fillId="41" borderId="0" xfId="47" applyFont="1" applyFill="1" applyAlignment="1">
      <alignment horizontal="center"/>
      <protection/>
    </xf>
    <xf numFmtId="0" fontId="6" fillId="41" borderId="0" xfId="48" applyFont="1" applyFill="1" applyBorder="1" applyAlignment="1" applyProtection="1">
      <alignment horizontal="center" vertical="center"/>
      <protection/>
    </xf>
    <xf numFmtId="0" fontId="6" fillId="38" borderId="10" xfId="47" applyNumberFormat="1" applyFont="1" applyFill="1" applyBorder="1" applyAlignment="1">
      <alignment horizontal="center"/>
      <protection/>
    </xf>
    <xf numFmtId="0" fontId="14" fillId="38" borderId="10" xfId="0" applyFont="1" applyFill="1" applyBorder="1" applyAlignment="1">
      <alignment/>
    </xf>
    <xf numFmtId="0" fontId="6" fillId="38" borderId="10" xfId="47" applyFont="1" applyFill="1" applyBorder="1" applyAlignment="1">
      <alignment horizontal="center"/>
      <protection/>
    </xf>
    <xf numFmtId="0" fontId="36" fillId="38" borderId="10" xfId="0" applyFont="1" applyFill="1" applyBorder="1" applyAlignment="1">
      <alignment horizontal="center"/>
    </xf>
    <xf numFmtId="0" fontId="6" fillId="38" borderId="25" xfId="47" applyFont="1" applyFill="1" applyBorder="1" applyAlignment="1">
      <alignment horizontal="center"/>
      <protection/>
    </xf>
    <xf numFmtId="0" fontId="14" fillId="38" borderId="25" xfId="0" applyFont="1" applyFill="1" applyBorder="1" applyAlignment="1">
      <alignment/>
    </xf>
    <xf numFmtId="0" fontId="36" fillId="38" borderId="25" xfId="0" applyFont="1" applyFill="1" applyBorder="1" applyAlignment="1">
      <alignment horizontal="center"/>
    </xf>
    <xf numFmtId="0" fontId="6" fillId="0" borderId="11" xfId="47" applyNumberFormat="1" applyFont="1" applyFill="1" applyBorder="1" applyAlignment="1">
      <alignment horizontal="center"/>
      <protection/>
    </xf>
    <xf numFmtId="0" fontId="14" fillId="0" borderId="11" xfId="0" applyFont="1" applyFill="1" applyBorder="1" applyAlignment="1">
      <alignment/>
    </xf>
    <xf numFmtId="0" fontId="6" fillId="0" borderId="11" xfId="47" applyFont="1" applyFill="1" applyBorder="1" applyAlignment="1">
      <alignment horizontal="center"/>
      <protection/>
    </xf>
    <xf numFmtId="0" fontId="36" fillId="0" borderId="11" xfId="0" applyFont="1" applyFill="1" applyBorder="1" applyAlignment="1">
      <alignment horizontal="center"/>
    </xf>
    <xf numFmtId="0" fontId="6" fillId="0" borderId="10" xfId="47" applyFont="1" applyFill="1" applyBorder="1" applyAlignment="1">
      <alignment horizontal="center"/>
      <protection/>
    </xf>
    <xf numFmtId="0" fontId="3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ZOR_výsledová listina NTL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8.7109375" style="1" customWidth="1"/>
    <col min="2" max="2" width="44.57421875" style="1" bestFit="1" customWidth="1"/>
    <col min="3" max="3" width="8.7109375" style="1" customWidth="1"/>
    <col min="4" max="16384" width="9.140625" style="1" customWidth="1"/>
  </cols>
  <sheetData>
    <row r="1" spans="1:4" ht="23.25">
      <c r="A1" s="74" t="s">
        <v>198</v>
      </c>
      <c r="B1" s="75"/>
      <c r="C1" s="75"/>
      <c r="D1" s="76"/>
    </row>
    <row r="2" spans="1:4" ht="23.25">
      <c r="A2" s="74" t="s">
        <v>16</v>
      </c>
      <c r="B2" s="75"/>
      <c r="C2" s="75"/>
      <c r="D2" s="77"/>
    </row>
    <row r="3" spans="1:4" ht="15" thickBot="1">
      <c r="A3" s="78" t="s">
        <v>25</v>
      </c>
      <c r="B3" s="79"/>
      <c r="C3" s="79"/>
      <c r="D3" s="80"/>
    </row>
    <row r="4" spans="1:4" ht="13.5" thickTop="1">
      <c r="A4" s="14" t="s">
        <v>0</v>
      </c>
      <c r="B4" s="15" t="s">
        <v>15</v>
      </c>
      <c r="C4" s="15" t="s">
        <v>5</v>
      </c>
      <c r="D4" s="16" t="s">
        <v>14</v>
      </c>
    </row>
    <row r="5" spans="1:4" ht="14.25">
      <c r="A5" s="120">
        <v>1</v>
      </c>
      <c r="B5" s="121" t="s">
        <v>18</v>
      </c>
      <c r="C5" s="122">
        <v>7</v>
      </c>
      <c r="D5" s="123">
        <v>61</v>
      </c>
    </row>
    <row r="6" spans="1:4" ht="14.25">
      <c r="A6" s="122">
        <v>2</v>
      </c>
      <c r="B6" s="121" t="s">
        <v>84</v>
      </c>
      <c r="C6" s="122">
        <v>5</v>
      </c>
      <c r="D6" s="123">
        <v>60</v>
      </c>
    </row>
    <row r="7" spans="1:4" ht="14.25">
      <c r="A7" s="122">
        <v>3</v>
      </c>
      <c r="B7" s="121" t="s">
        <v>12</v>
      </c>
      <c r="C7" s="122">
        <v>3</v>
      </c>
      <c r="D7" s="123">
        <v>18</v>
      </c>
    </row>
    <row r="8" spans="1:4" ht="14.25">
      <c r="A8" s="122">
        <v>4</v>
      </c>
      <c r="B8" s="121" t="s">
        <v>9</v>
      </c>
      <c r="C8" s="122">
        <v>2</v>
      </c>
      <c r="D8" s="123">
        <v>17</v>
      </c>
    </row>
    <row r="9" spans="1:4" ht="15" thickBot="1">
      <c r="A9" s="124">
        <v>5</v>
      </c>
      <c r="B9" s="125" t="s">
        <v>141</v>
      </c>
      <c r="C9" s="124">
        <v>1</v>
      </c>
      <c r="D9" s="126">
        <v>14</v>
      </c>
    </row>
    <row r="10" spans="1:4" ht="14.25">
      <c r="A10" s="127">
        <v>6</v>
      </c>
      <c r="B10" s="128" t="s">
        <v>13</v>
      </c>
      <c r="C10" s="129"/>
      <c r="D10" s="130">
        <v>13</v>
      </c>
    </row>
    <row r="11" spans="1:4" ht="14.25">
      <c r="A11" s="131">
        <v>7</v>
      </c>
      <c r="B11" s="48" t="s">
        <v>96</v>
      </c>
      <c r="C11" s="131"/>
      <c r="D11" s="132">
        <v>3</v>
      </c>
    </row>
    <row r="12" spans="1:4" ht="14.25">
      <c r="A12" s="131">
        <v>7</v>
      </c>
      <c r="B12" s="48" t="s">
        <v>20</v>
      </c>
      <c r="C12" s="131"/>
      <c r="D12" s="132">
        <v>3</v>
      </c>
    </row>
    <row r="13" spans="1:4" ht="14.25">
      <c r="A13" s="131">
        <v>8</v>
      </c>
      <c r="B13" s="48" t="s">
        <v>197</v>
      </c>
      <c r="C13" s="131"/>
      <c r="D13" s="132">
        <v>1</v>
      </c>
    </row>
    <row r="14" spans="1:4" ht="14.25">
      <c r="A14" s="131">
        <v>8</v>
      </c>
      <c r="B14" s="133" t="s">
        <v>196</v>
      </c>
      <c r="C14" s="131"/>
      <c r="D14" s="132">
        <v>1</v>
      </c>
    </row>
    <row r="15" ht="12.75">
      <c r="D15" s="19">
        <f>SUM(D5:D14)</f>
        <v>191</v>
      </c>
    </row>
    <row r="28" ht="12.75">
      <c r="E28" s="3"/>
    </row>
    <row r="29" ht="12.75">
      <c r="E29" s="3"/>
    </row>
    <row r="30" ht="15">
      <c r="E30" s="5"/>
    </row>
    <row r="31" ht="15">
      <c r="E31" s="5"/>
    </row>
    <row r="32" ht="15">
      <c r="E32" s="5"/>
    </row>
    <row r="33" ht="15">
      <c r="E33" s="5"/>
    </row>
    <row r="34" ht="15">
      <c r="E34" s="5"/>
    </row>
    <row r="35" ht="15">
      <c r="E35" s="5"/>
    </row>
    <row r="36" ht="15">
      <c r="E36" s="5"/>
    </row>
    <row r="37" ht="15">
      <c r="E37" s="5"/>
    </row>
    <row r="38" ht="15">
      <c r="E38" s="5"/>
    </row>
    <row r="39" ht="15">
      <c r="E39" s="5"/>
    </row>
    <row r="40" ht="15">
      <c r="E40" s="5"/>
    </row>
    <row r="41" ht="12.75">
      <c r="E41" s="4"/>
    </row>
    <row r="42" ht="12.75">
      <c r="E42" s="3"/>
    </row>
    <row r="43" ht="12.75">
      <c r="E43" s="3"/>
    </row>
    <row r="44" ht="12.75">
      <c r="E44" s="3"/>
    </row>
  </sheetData>
  <sheetProtection/>
  <mergeCells count="3">
    <mergeCell ref="A1:D1"/>
    <mergeCell ref="A2:D2"/>
    <mergeCell ref="A3:D3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7109375" style="2" customWidth="1"/>
    <col min="2" max="2" width="22.7109375" style="1" customWidth="1"/>
    <col min="3" max="4" width="18.7109375" style="1" customWidth="1"/>
    <col min="5" max="5" width="42.7109375" style="1" customWidth="1"/>
    <col min="6" max="6" width="8.00390625" style="1" customWidth="1"/>
    <col min="7" max="7" width="16.7109375" style="1" customWidth="1"/>
    <col min="8" max="8" width="16.57421875" style="1" bestFit="1" customWidth="1"/>
    <col min="9" max="16384" width="9.140625" style="1" customWidth="1"/>
  </cols>
  <sheetData>
    <row r="1" spans="1:8" ht="30" customHeight="1">
      <c r="A1" s="81" t="s">
        <v>198</v>
      </c>
      <c r="B1" s="82"/>
      <c r="C1" s="82"/>
      <c r="D1" s="82"/>
      <c r="E1" s="82"/>
      <c r="F1" s="82"/>
      <c r="G1" s="83"/>
      <c r="H1" s="83"/>
    </row>
    <row r="2" spans="1:8" ht="30" customHeight="1">
      <c r="A2" s="81" t="s">
        <v>16</v>
      </c>
      <c r="B2" s="82"/>
      <c r="C2" s="82"/>
      <c r="D2" s="82"/>
      <c r="E2" s="82"/>
      <c r="F2" s="82"/>
      <c r="G2" s="80"/>
      <c r="H2" s="80"/>
    </row>
    <row r="3" spans="1:8" ht="15" thickBot="1">
      <c r="A3" s="78" t="s">
        <v>25</v>
      </c>
      <c r="B3" s="84"/>
      <c r="C3" s="84"/>
      <c r="D3" s="84"/>
      <c r="E3" s="84"/>
      <c r="F3" s="84"/>
      <c r="G3" s="80"/>
      <c r="H3" s="80"/>
    </row>
    <row r="4" spans="1:8" ht="13.5" thickBot="1">
      <c r="A4" s="2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</row>
    <row r="5" spans="1:8" ht="12.75">
      <c r="A5" s="60">
        <v>2</v>
      </c>
      <c r="B5" s="59" t="s">
        <v>283</v>
      </c>
      <c r="C5" s="49" t="s">
        <v>10</v>
      </c>
      <c r="D5" s="49" t="s">
        <v>120</v>
      </c>
      <c r="E5" s="49" t="s">
        <v>84</v>
      </c>
      <c r="F5" s="53">
        <f aca="true" t="shared" si="0" ref="F5:F47">G5+H5</f>
        <v>3</v>
      </c>
      <c r="G5" s="49">
        <v>3</v>
      </c>
      <c r="H5" s="49">
        <v>0</v>
      </c>
    </row>
    <row r="6" spans="1:8" ht="12.75">
      <c r="A6" s="56">
        <v>1</v>
      </c>
      <c r="B6" s="12" t="s">
        <v>275</v>
      </c>
      <c r="C6" s="55" t="s">
        <v>277</v>
      </c>
      <c r="D6" s="55" t="s">
        <v>276</v>
      </c>
      <c r="E6" s="55" t="s">
        <v>13</v>
      </c>
      <c r="F6" s="53">
        <f t="shared" si="0"/>
        <v>7</v>
      </c>
      <c r="G6" s="55">
        <v>5</v>
      </c>
      <c r="H6" s="55">
        <v>2</v>
      </c>
    </row>
    <row r="7" spans="1:8" ht="12.75">
      <c r="A7" s="56">
        <v>2</v>
      </c>
      <c r="B7" s="12" t="s">
        <v>275</v>
      </c>
      <c r="C7" s="55" t="s">
        <v>274</v>
      </c>
      <c r="D7" s="55" t="s">
        <v>273</v>
      </c>
      <c r="E7" s="55" t="s">
        <v>84</v>
      </c>
      <c r="F7" s="53">
        <f t="shared" si="0"/>
        <v>3</v>
      </c>
      <c r="G7" s="55">
        <v>3</v>
      </c>
      <c r="H7" s="55">
        <v>0</v>
      </c>
    </row>
    <row r="8" spans="1:8" ht="12.75">
      <c r="A8" s="54">
        <v>1</v>
      </c>
      <c r="B8" s="51" t="s">
        <v>271</v>
      </c>
      <c r="C8" s="49" t="s">
        <v>179</v>
      </c>
      <c r="D8" s="49" t="s">
        <v>272</v>
      </c>
      <c r="E8" s="49" t="s">
        <v>20</v>
      </c>
      <c r="F8" s="53">
        <f t="shared" si="0"/>
        <v>3</v>
      </c>
      <c r="G8" s="49">
        <v>3</v>
      </c>
      <c r="H8" s="49">
        <v>0</v>
      </c>
    </row>
    <row r="9" spans="1:8" ht="12.75">
      <c r="A9" s="54">
        <v>2</v>
      </c>
      <c r="B9" s="51" t="s">
        <v>271</v>
      </c>
      <c r="C9" s="49" t="s">
        <v>270</v>
      </c>
      <c r="D9" s="49" t="s">
        <v>269</v>
      </c>
      <c r="E9" s="49" t="s">
        <v>84</v>
      </c>
      <c r="F9" s="53">
        <f t="shared" si="0"/>
        <v>7</v>
      </c>
      <c r="G9" s="49">
        <v>5</v>
      </c>
      <c r="H9" s="49">
        <v>2</v>
      </c>
    </row>
    <row r="10" spans="1:8" ht="12.75">
      <c r="A10" s="56">
        <v>3</v>
      </c>
      <c r="B10" s="12" t="s">
        <v>266</v>
      </c>
      <c r="C10" s="55" t="s">
        <v>268</v>
      </c>
      <c r="D10" s="55" t="s">
        <v>267</v>
      </c>
      <c r="E10" s="55" t="s">
        <v>84</v>
      </c>
      <c r="F10" s="53">
        <f t="shared" si="0"/>
        <v>1</v>
      </c>
      <c r="G10" s="55">
        <v>1</v>
      </c>
      <c r="H10" s="55">
        <v>0</v>
      </c>
    </row>
    <row r="11" spans="1:8" ht="12.75">
      <c r="A11" s="56">
        <v>3</v>
      </c>
      <c r="B11" s="12" t="s">
        <v>266</v>
      </c>
      <c r="C11" s="55" t="s">
        <v>211</v>
      </c>
      <c r="D11" s="55" t="s">
        <v>265</v>
      </c>
      <c r="E11" s="55" t="s">
        <v>84</v>
      </c>
      <c r="F11" s="53">
        <f t="shared" si="0"/>
        <v>1</v>
      </c>
      <c r="G11" s="55">
        <v>1</v>
      </c>
      <c r="H11" s="55">
        <v>0</v>
      </c>
    </row>
    <row r="12" spans="1:8" ht="12.75">
      <c r="A12" s="54">
        <v>1</v>
      </c>
      <c r="B12" s="51" t="s">
        <v>262</v>
      </c>
      <c r="C12" s="49" t="s">
        <v>21</v>
      </c>
      <c r="D12" s="49" t="s">
        <v>264</v>
      </c>
      <c r="E12" s="49" t="s">
        <v>9</v>
      </c>
      <c r="F12" s="53">
        <f t="shared" si="0"/>
        <v>9</v>
      </c>
      <c r="G12" s="49">
        <v>5</v>
      </c>
      <c r="H12" s="49">
        <v>4</v>
      </c>
    </row>
    <row r="13" spans="1:8" ht="12.75">
      <c r="A13" s="54">
        <v>2</v>
      </c>
      <c r="B13" s="51" t="s">
        <v>262</v>
      </c>
      <c r="C13" s="49" t="s">
        <v>8</v>
      </c>
      <c r="D13" s="49" t="s">
        <v>263</v>
      </c>
      <c r="E13" s="49" t="s">
        <v>84</v>
      </c>
      <c r="F13" s="53">
        <f t="shared" si="0"/>
        <v>5</v>
      </c>
      <c r="G13" s="49">
        <v>3</v>
      </c>
      <c r="H13" s="49">
        <v>2</v>
      </c>
    </row>
    <row r="14" spans="1:8" ht="12.75">
      <c r="A14" s="54">
        <v>3</v>
      </c>
      <c r="B14" s="51" t="s">
        <v>262</v>
      </c>
      <c r="C14" s="49" t="s">
        <v>8</v>
      </c>
      <c r="D14" s="49" t="s">
        <v>235</v>
      </c>
      <c r="E14" s="49" t="s">
        <v>197</v>
      </c>
      <c r="F14" s="53">
        <f t="shared" si="0"/>
        <v>1</v>
      </c>
      <c r="G14" s="49">
        <v>1</v>
      </c>
      <c r="H14" s="49">
        <v>0</v>
      </c>
    </row>
    <row r="15" spans="1:8" ht="12.75">
      <c r="A15" s="54">
        <v>3</v>
      </c>
      <c r="B15" s="51" t="s">
        <v>262</v>
      </c>
      <c r="C15" s="49" t="s">
        <v>261</v>
      </c>
      <c r="D15" s="49" t="s">
        <v>260</v>
      </c>
      <c r="E15" s="49" t="s">
        <v>196</v>
      </c>
      <c r="F15" s="53">
        <f t="shared" si="0"/>
        <v>1</v>
      </c>
      <c r="G15" s="49">
        <v>1</v>
      </c>
      <c r="H15" s="49">
        <v>0</v>
      </c>
    </row>
    <row r="16" spans="1:8" ht="12.75">
      <c r="A16" s="56">
        <v>1</v>
      </c>
      <c r="B16" s="12" t="s">
        <v>258</v>
      </c>
      <c r="C16" s="55" t="s">
        <v>139</v>
      </c>
      <c r="D16" s="55" t="s">
        <v>259</v>
      </c>
      <c r="E16" s="55" t="s">
        <v>18</v>
      </c>
      <c r="F16" s="53">
        <f t="shared" si="0"/>
        <v>7</v>
      </c>
      <c r="G16" s="55">
        <v>5</v>
      </c>
      <c r="H16" s="55">
        <v>2</v>
      </c>
    </row>
    <row r="17" spans="1:8" ht="12.75">
      <c r="A17" s="58">
        <v>2</v>
      </c>
      <c r="B17" s="33" t="s">
        <v>258</v>
      </c>
      <c r="C17" s="57" t="s">
        <v>148</v>
      </c>
      <c r="D17" s="57" t="s">
        <v>257</v>
      </c>
      <c r="E17" s="57" t="s">
        <v>84</v>
      </c>
      <c r="F17" s="53">
        <f t="shared" si="0"/>
        <v>3</v>
      </c>
      <c r="G17" s="57">
        <v>3</v>
      </c>
      <c r="H17" s="57">
        <v>0</v>
      </c>
    </row>
    <row r="18" spans="1:8" ht="12.75">
      <c r="A18" s="54">
        <v>1</v>
      </c>
      <c r="B18" s="51" t="s">
        <v>337</v>
      </c>
      <c r="C18" s="49" t="s">
        <v>256</v>
      </c>
      <c r="D18" s="49" t="s">
        <v>255</v>
      </c>
      <c r="E18" s="49" t="s">
        <v>18</v>
      </c>
      <c r="F18" s="53">
        <f t="shared" si="0"/>
        <v>9</v>
      </c>
      <c r="G18" s="72">
        <v>5</v>
      </c>
      <c r="H18" s="49">
        <v>4</v>
      </c>
    </row>
    <row r="19" spans="1:8" ht="12.75">
      <c r="A19" s="54">
        <v>2</v>
      </c>
      <c r="B19" s="51" t="s">
        <v>337</v>
      </c>
      <c r="C19" s="49" t="s">
        <v>86</v>
      </c>
      <c r="D19" s="49" t="s">
        <v>254</v>
      </c>
      <c r="E19" s="49" t="s">
        <v>18</v>
      </c>
      <c r="F19" s="53">
        <f t="shared" si="0"/>
        <v>5</v>
      </c>
      <c r="G19" s="72">
        <v>3</v>
      </c>
      <c r="H19" s="49">
        <v>2</v>
      </c>
    </row>
    <row r="20" spans="1:8" ht="12.75">
      <c r="A20" s="56">
        <v>1</v>
      </c>
      <c r="B20" s="12" t="s">
        <v>246</v>
      </c>
      <c r="C20" s="55" t="s">
        <v>251</v>
      </c>
      <c r="D20" s="55" t="s">
        <v>250</v>
      </c>
      <c r="E20" s="55" t="s">
        <v>141</v>
      </c>
      <c r="F20" s="53">
        <f t="shared" si="0"/>
        <v>9</v>
      </c>
      <c r="G20" s="55">
        <v>5</v>
      </c>
      <c r="H20" s="55">
        <v>4</v>
      </c>
    </row>
    <row r="21" spans="1:8" ht="12.75">
      <c r="A21" s="56">
        <v>2</v>
      </c>
      <c r="B21" s="12" t="s">
        <v>246</v>
      </c>
      <c r="C21" s="55" t="s">
        <v>161</v>
      </c>
      <c r="D21" s="55" t="s">
        <v>249</v>
      </c>
      <c r="E21" s="55" t="s">
        <v>141</v>
      </c>
      <c r="F21" s="53">
        <f t="shared" si="0"/>
        <v>5</v>
      </c>
      <c r="G21" s="55">
        <v>3</v>
      </c>
      <c r="H21" s="55">
        <v>2</v>
      </c>
    </row>
    <row r="22" spans="1:8" ht="12.75">
      <c r="A22" s="56">
        <v>3</v>
      </c>
      <c r="B22" s="12" t="s">
        <v>246</v>
      </c>
      <c r="C22" s="55" t="s">
        <v>248</v>
      </c>
      <c r="D22" s="55" t="s">
        <v>247</v>
      </c>
      <c r="E22" s="55" t="s">
        <v>84</v>
      </c>
      <c r="F22" s="53">
        <f t="shared" si="0"/>
        <v>3</v>
      </c>
      <c r="G22" s="55">
        <v>1</v>
      </c>
      <c r="H22" s="55">
        <v>2</v>
      </c>
    </row>
    <row r="23" spans="1:8" ht="12.75">
      <c r="A23" s="56">
        <v>3</v>
      </c>
      <c r="B23" s="12" t="s">
        <v>246</v>
      </c>
      <c r="C23" s="55" t="s">
        <v>245</v>
      </c>
      <c r="D23" s="55" t="s">
        <v>244</v>
      </c>
      <c r="E23" s="55" t="s">
        <v>18</v>
      </c>
      <c r="F23" s="53">
        <f t="shared" si="0"/>
        <v>1</v>
      </c>
      <c r="G23" s="55">
        <v>1</v>
      </c>
      <c r="H23" s="55">
        <v>0</v>
      </c>
    </row>
    <row r="24" spans="1:8" ht="12.75">
      <c r="A24" s="54">
        <v>1</v>
      </c>
      <c r="B24" s="51" t="s">
        <v>239</v>
      </c>
      <c r="C24" s="49" t="s">
        <v>243</v>
      </c>
      <c r="D24" s="49" t="s">
        <v>242</v>
      </c>
      <c r="E24" s="49" t="s">
        <v>18</v>
      </c>
      <c r="F24" s="53">
        <f t="shared" si="0"/>
        <v>9</v>
      </c>
      <c r="G24" s="49">
        <v>5</v>
      </c>
      <c r="H24" s="49">
        <v>4</v>
      </c>
    </row>
    <row r="25" spans="1:8" ht="12.75">
      <c r="A25" s="54">
        <v>2</v>
      </c>
      <c r="B25" s="51" t="s">
        <v>239</v>
      </c>
      <c r="C25" s="49" t="s">
        <v>241</v>
      </c>
      <c r="D25" s="49" t="s">
        <v>240</v>
      </c>
      <c r="E25" s="49" t="s">
        <v>12</v>
      </c>
      <c r="F25" s="53">
        <f t="shared" si="0"/>
        <v>3</v>
      </c>
      <c r="G25" s="49">
        <v>3</v>
      </c>
      <c r="H25" s="49">
        <v>0</v>
      </c>
    </row>
    <row r="26" spans="1:8" ht="12.75">
      <c r="A26" s="54">
        <v>3</v>
      </c>
      <c r="B26" s="51" t="s">
        <v>239</v>
      </c>
      <c r="C26" s="49" t="s">
        <v>238</v>
      </c>
      <c r="D26" s="49" t="s">
        <v>237</v>
      </c>
      <c r="E26" s="49" t="s">
        <v>13</v>
      </c>
      <c r="F26" s="53">
        <f t="shared" si="0"/>
        <v>1</v>
      </c>
      <c r="G26" s="49">
        <v>1</v>
      </c>
      <c r="H26" s="49">
        <v>0</v>
      </c>
    </row>
    <row r="27" spans="1:8" ht="12.75">
      <c r="A27" s="56">
        <v>1</v>
      </c>
      <c r="B27" s="12" t="s">
        <v>234</v>
      </c>
      <c r="C27" s="55" t="s">
        <v>236</v>
      </c>
      <c r="D27" s="55" t="s">
        <v>235</v>
      </c>
      <c r="E27" s="55" t="s">
        <v>84</v>
      </c>
      <c r="F27" s="53">
        <f t="shared" si="0"/>
        <v>7</v>
      </c>
      <c r="G27" s="55">
        <v>5</v>
      </c>
      <c r="H27" s="55">
        <v>2</v>
      </c>
    </row>
    <row r="28" spans="1:8" ht="12.75">
      <c r="A28" s="56">
        <v>2</v>
      </c>
      <c r="B28" s="12" t="s">
        <v>234</v>
      </c>
      <c r="C28" s="55" t="s">
        <v>176</v>
      </c>
      <c r="D28" s="55" t="s">
        <v>233</v>
      </c>
      <c r="E28" s="55" t="s">
        <v>84</v>
      </c>
      <c r="F28" s="53">
        <f t="shared" si="0"/>
        <v>3</v>
      </c>
      <c r="G28" s="55">
        <v>3</v>
      </c>
      <c r="H28" s="55">
        <v>0</v>
      </c>
    </row>
    <row r="29" spans="1:8" ht="12.75">
      <c r="A29" s="54">
        <v>1</v>
      </c>
      <c r="B29" s="51" t="s">
        <v>226</v>
      </c>
      <c r="C29" s="49" t="s">
        <v>232</v>
      </c>
      <c r="D29" s="49" t="s">
        <v>231</v>
      </c>
      <c r="E29" s="49" t="s">
        <v>18</v>
      </c>
      <c r="F29" s="53">
        <f t="shared" si="0"/>
        <v>9</v>
      </c>
      <c r="G29" s="49">
        <v>5</v>
      </c>
      <c r="H29" s="49">
        <v>4</v>
      </c>
    </row>
    <row r="30" spans="1:8" ht="12.75">
      <c r="A30" s="54">
        <v>2</v>
      </c>
      <c r="B30" s="51" t="s">
        <v>226</v>
      </c>
      <c r="C30" s="49" t="s">
        <v>230</v>
      </c>
      <c r="D30" s="49" t="s">
        <v>229</v>
      </c>
      <c r="E30" s="49" t="s">
        <v>13</v>
      </c>
      <c r="F30" s="53">
        <f t="shared" si="0"/>
        <v>5</v>
      </c>
      <c r="G30" s="49">
        <v>3</v>
      </c>
      <c r="H30" s="49">
        <v>2</v>
      </c>
    </row>
    <row r="31" spans="1:8" ht="12.75">
      <c r="A31" s="54">
        <v>3</v>
      </c>
      <c r="B31" s="51" t="s">
        <v>226</v>
      </c>
      <c r="C31" s="49" t="s">
        <v>228</v>
      </c>
      <c r="D31" s="49" t="s">
        <v>227</v>
      </c>
      <c r="E31" s="49" t="s">
        <v>9</v>
      </c>
      <c r="F31" s="53">
        <f t="shared" si="0"/>
        <v>1</v>
      </c>
      <c r="G31" s="49">
        <v>1</v>
      </c>
      <c r="H31" s="49">
        <v>0</v>
      </c>
    </row>
    <row r="32" spans="1:8" ht="12.75">
      <c r="A32" s="54">
        <v>3</v>
      </c>
      <c r="B32" s="51" t="s">
        <v>226</v>
      </c>
      <c r="C32" s="49" t="s">
        <v>22</v>
      </c>
      <c r="D32" s="49" t="s">
        <v>225</v>
      </c>
      <c r="E32" s="49" t="s">
        <v>9</v>
      </c>
      <c r="F32" s="53">
        <f t="shared" si="0"/>
        <v>1</v>
      </c>
      <c r="G32" s="49">
        <v>1</v>
      </c>
      <c r="H32" s="49">
        <v>0</v>
      </c>
    </row>
    <row r="33" spans="1:8" ht="12.75">
      <c r="A33" s="56">
        <v>1</v>
      </c>
      <c r="B33" s="12" t="s">
        <v>220</v>
      </c>
      <c r="C33" s="55" t="s">
        <v>224</v>
      </c>
      <c r="D33" s="55" t="s">
        <v>223</v>
      </c>
      <c r="E33" s="55" t="s">
        <v>12</v>
      </c>
      <c r="F33" s="53">
        <f t="shared" si="0"/>
        <v>9</v>
      </c>
      <c r="G33" s="55">
        <v>5</v>
      </c>
      <c r="H33" s="55">
        <v>4</v>
      </c>
    </row>
    <row r="34" spans="1:8" ht="12.75">
      <c r="A34" s="56">
        <v>2</v>
      </c>
      <c r="B34" s="12" t="s">
        <v>220</v>
      </c>
      <c r="C34" s="55" t="s">
        <v>148</v>
      </c>
      <c r="D34" s="55" t="s">
        <v>222</v>
      </c>
      <c r="E34" s="55" t="s">
        <v>12</v>
      </c>
      <c r="F34" s="53">
        <f t="shared" si="0"/>
        <v>5</v>
      </c>
      <c r="G34" s="55">
        <v>3</v>
      </c>
      <c r="H34" s="55">
        <v>2</v>
      </c>
    </row>
    <row r="35" spans="1:8" ht="12.75">
      <c r="A35" s="56">
        <v>3</v>
      </c>
      <c r="B35" s="12" t="s">
        <v>220</v>
      </c>
      <c r="C35" s="55" t="s">
        <v>143</v>
      </c>
      <c r="D35" s="55" t="s">
        <v>221</v>
      </c>
      <c r="E35" s="55" t="s">
        <v>84</v>
      </c>
      <c r="F35" s="53">
        <f t="shared" si="0"/>
        <v>1</v>
      </c>
      <c r="G35" s="55">
        <v>1</v>
      </c>
      <c r="H35" s="55">
        <v>0</v>
      </c>
    </row>
    <row r="36" spans="1:8" ht="12.75">
      <c r="A36" s="56">
        <v>3</v>
      </c>
      <c r="B36" s="12" t="s">
        <v>220</v>
      </c>
      <c r="C36" s="55" t="s">
        <v>10</v>
      </c>
      <c r="D36" s="55" t="s">
        <v>219</v>
      </c>
      <c r="E36" s="55" t="s">
        <v>9</v>
      </c>
      <c r="F36" s="53">
        <f t="shared" si="0"/>
        <v>1</v>
      </c>
      <c r="G36" s="55">
        <v>1</v>
      </c>
      <c r="H36" s="55">
        <v>0</v>
      </c>
    </row>
    <row r="37" spans="1:8" ht="12.75">
      <c r="A37" s="54">
        <v>1</v>
      </c>
      <c r="B37" s="51" t="s">
        <v>218</v>
      </c>
      <c r="C37" s="49" t="s">
        <v>217</v>
      </c>
      <c r="D37" s="49" t="s">
        <v>216</v>
      </c>
      <c r="E37" s="49" t="s">
        <v>84</v>
      </c>
      <c r="F37" s="53">
        <f t="shared" si="0"/>
        <v>9</v>
      </c>
      <c r="G37" s="49">
        <v>5</v>
      </c>
      <c r="H37" s="49">
        <v>4</v>
      </c>
    </row>
    <row r="38" spans="1:8" ht="12.75">
      <c r="A38" s="56">
        <v>1</v>
      </c>
      <c r="B38" s="12" t="s">
        <v>213</v>
      </c>
      <c r="C38" s="55" t="s">
        <v>23</v>
      </c>
      <c r="D38" s="55" t="s">
        <v>215</v>
      </c>
      <c r="E38" s="55" t="s">
        <v>18</v>
      </c>
      <c r="F38" s="53">
        <f t="shared" si="0"/>
        <v>9</v>
      </c>
      <c r="G38" s="55">
        <v>5</v>
      </c>
      <c r="H38" s="55">
        <v>4</v>
      </c>
    </row>
    <row r="39" spans="1:8" ht="12.75">
      <c r="A39" s="56">
        <v>2</v>
      </c>
      <c r="B39" s="12" t="s">
        <v>213</v>
      </c>
      <c r="C39" s="55" t="s">
        <v>19</v>
      </c>
      <c r="D39" s="55" t="s">
        <v>215</v>
      </c>
      <c r="E39" s="55" t="s">
        <v>18</v>
      </c>
      <c r="F39" s="53">
        <f t="shared" si="0"/>
        <v>5</v>
      </c>
      <c r="G39" s="55">
        <v>3</v>
      </c>
      <c r="H39" s="55">
        <v>2</v>
      </c>
    </row>
    <row r="40" spans="1:8" ht="12.75">
      <c r="A40" s="56">
        <v>3</v>
      </c>
      <c r="B40" s="12" t="s">
        <v>213</v>
      </c>
      <c r="C40" s="55" t="s">
        <v>128</v>
      </c>
      <c r="D40" s="55" t="s">
        <v>214</v>
      </c>
      <c r="E40" s="55" t="s">
        <v>9</v>
      </c>
      <c r="F40" s="53">
        <f t="shared" si="0"/>
        <v>1</v>
      </c>
      <c r="G40" s="55">
        <v>1</v>
      </c>
      <c r="H40" s="55">
        <v>0</v>
      </c>
    </row>
    <row r="41" spans="1:8" ht="12.75">
      <c r="A41" s="56">
        <v>3</v>
      </c>
      <c r="B41" s="12" t="s">
        <v>213</v>
      </c>
      <c r="C41" s="55" t="s">
        <v>11</v>
      </c>
      <c r="D41" s="55" t="s">
        <v>212</v>
      </c>
      <c r="E41" s="55" t="s">
        <v>9</v>
      </c>
      <c r="F41" s="53">
        <f t="shared" si="0"/>
        <v>3</v>
      </c>
      <c r="G41" s="55">
        <v>1</v>
      </c>
      <c r="H41" s="55">
        <v>2</v>
      </c>
    </row>
    <row r="42" spans="1:8" ht="12.75">
      <c r="A42" s="54">
        <v>1</v>
      </c>
      <c r="B42" s="51" t="s">
        <v>207</v>
      </c>
      <c r="C42" s="49" t="s">
        <v>211</v>
      </c>
      <c r="D42" s="49" t="s">
        <v>210</v>
      </c>
      <c r="E42" s="49" t="s">
        <v>84</v>
      </c>
      <c r="F42" s="53">
        <f t="shared" si="0"/>
        <v>9</v>
      </c>
      <c r="G42" s="49">
        <v>5</v>
      </c>
      <c r="H42" s="49">
        <v>4</v>
      </c>
    </row>
    <row r="43" spans="1:8" ht="12.75">
      <c r="A43" s="54">
        <v>2</v>
      </c>
      <c r="B43" s="51" t="s">
        <v>207</v>
      </c>
      <c r="C43" s="49" t="s">
        <v>209</v>
      </c>
      <c r="D43" s="49" t="s">
        <v>208</v>
      </c>
      <c r="E43" s="49" t="s">
        <v>84</v>
      </c>
      <c r="F43" s="53">
        <f t="shared" si="0"/>
        <v>5</v>
      </c>
      <c r="G43" s="49">
        <v>3</v>
      </c>
      <c r="H43" s="49">
        <v>2</v>
      </c>
    </row>
    <row r="44" spans="1:8" ht="12.75">
      <c r="A44" s="54">
        <v>3</v>
      </c>
      <c r="B44" s="51" t="s">
        <v>207</v>
      </c>
      <c r="C44" s="49" t="s">
        <v>179</v>
      </c>
      <c r="D44" s="49" t="s">
        <v>206</v>
      </c>
      <c r="E44" s="49" t="s">
        <v>12</v>
      </c>
      <c r="F44" s="53">
        <f t="shared" si="0"/>
        <v>1</v>
      </c>
      <c r="G44" s="49">
        <v>1</v>
      </c>
      <c r="H44" s="49">
        <v>0</v>
      </c>
    </row>
    <row r="45" spans="1:8" ht="12.75">
      <c r="A45" s="56">
        <v>3</v>
      </c>
      <c r="B45" s="12" t="s">
        <v>205</v>
      </c>
      <c r="C45" s="55" t="s">
        <v>24</v>
      </c>
      <c r="D45" s="55" t="s">
        <v>204</v>
      </c>
      <c r="E45" s="55" t="s">
        <v>9</v>
      </c>
      <c r="F45" s="53">
        <f t="shared" si="0"/>
        <v>1</v>
      </c>
      <c r="G45" s="55">
        <v>1</v>
      </c>
      <c r="H45" s="55">
        <v>0</v>
      </c>
    </row>
    <row r="46" spans="1:8" ht="12.75">
      <c r="A46" s="54">
        <v>1</v>
      </c>
      <c r="B46" s="51" t="s">
        <v>201</v>
      </c>
      <c r="C46" s="49" t="s">
        <v>203</v>
      </c>
      <c r="D46" s="49" t="s">
        <v>202</v>
      </c>
      <c r="E46" s="49" t="s">
        <v>18</v>
      </c>
      <c r="F46" s="53">
        <f t="shared" si="0"/>
        <v>7</v>
      </c>
      <c r="G46" s="49">
        <v>5</v>
      </c>
      <c r="H46" s="49">
        <v>2</v>
      </c>
    </row>
    <row r="47" spans="1:8" ht="12.75">
      <c r="A47" s="52">
        <v>2</v>
      </c>
      <c r="B47" s="51" t="s">
        <v>201</v>
      </c>
      <c r="C47" s="49" t="s">
        <v>200</v>
      </c>
      <c r="D47" s="49" t="s">
        <v>199</v>
      </c>
      <c r="E47" s="49" t="s">
        <v>96</v>
      </c>
      <c r="F47" s="50">
        <f t="shared" si="0"/>
        <v>3</v>
      </c>
      <c r="G47" s="49">
        <v>3</v>
      </c>
      <c r="H47" s="49">
        <v>0</v>
      </c>
    </row>
    <row r="48" spans="6:8" ht="12.75">
      <c r="F48" s="73">
        <f>SUBTOTAL(9,F5:F47)</f>
        <v>191</v>
      </c>
      <c r="G48" s="13">
        <f>SUM(G5:G47)</f>
        <v>127</v>
      </c>
      <c r="H48" s="13">
        <f>SUM(H5:H47)</f>
        <v>64</v>
      </c>
    </row>
  </sheetData>
  <sheetProtection/>
  <mergeCells count="3">
    <mergeCell ref="A1:H1"/>
    <mergeCell ref="A2:H2"/>
    <mergeCell ref="A3:H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E4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1" customWidth="1"/>
    <col min="2" max="2" width="44.57421875" style="1" bestFit="1" customWidth="1"/>
    <col min="3" max="3" width="8.7109375" style="1" customWidth="1"/>
    <col min="4" max="16384" width="9.140625" style="1" customWidth="1"/>
  </cols>
  <sheetData>
    <row r="1" spans="1:4" ht="23.25">
      <c r="A1" s="85" t="s">
        <v>285</v>
      </c>
      <c r="B1" s="86"/>
      <c r="C1" s="86"/>
      <c r="D1" s="87"/>
    </row>
    <row r="2" spans="1:4" ht="23.25">
      <c r="A2" s="85" t="s">
        <v>16</v>
      </c>
      <c r="B2" s="86"/>
      <c r="C2" s="86"/>
      <c r="D2" s="88"/>
    </row>
    <row r="3" spans="1:4" ht="15" thickBot="1">
      <c r="A3" s="89" t="s">
        <v>25</v>
      </c>
      <c r="B3" s="90"/>
      <c r="C3" s="90"/>
      <c r="D3" s="91"/>
    </row>
    <row r="4" spans="1:4" ht="14.25" thickBot="1" thickTop="1">
      <c r="A4" s="47" t="s">
        <v>0</v>
      </c>
      <c r="B4" s="46" t="s">
        <v>15</v>
      </c>
      <c r="C4" s="46" t="s">
        <v>5</v>
      </c>
      <c r="D4" s="45" t="s">
        <v>14</v>
      </c>
    </row>
    <row r="5" spans="1:5" ht="15.75" thickTop="1">
      <c r="A5" s="44">
        <v>1</v>
      </c>
      <c r="B5" s="43" t="s">
        <v>18</v>
      </c>
      <c r="C5" s="42">
        <v>7</v>
      </c>
      <c r="D5" s="41">
        <v>72</v>
      </c>
      <c r="E5" s="2"/>
    </row>
    <row r="6" spans="1:5" ht="15">
      <c r="A6" s="40">
        <v>2</v>
      </c>
      <c r="B6" s="38" t="s">
        <v>12</v>
      </c>
      <c r="C6" s="37">
        <v>5</v>
      </c>
      <c r="D6" s="36">
        <v>23</v>
      </c>
      <c r="E6" s="2"/>
    </row>
    <row r="7" spans="1:5" ht="15">
      <c r="A7" s="39">
        <v>3</v>
      </c>
      <c r="B7" s="38" t="s">
        <v>284</v>
      </c>
      <c r="C7" s="37">
        <v>3</v>
      </c>
      <c r="D7" s="36">
        <v>19</v>
      </c>
      <c r="E7" s="2"/>
    </row>
    <row r="8" spans="1:5" ht="15">
      <c r="A8" s="39">
        <v>4</v>
      </c>
      <c r="B8" s="38" t="s">
        <v>141</v>
      </c>
      <c r="C8" s="37">
        <v>2</v>
      </c>
      <c r="D8" s="36">
        <v>13</v>
      </c>
      <c r="E8" s="2"/>
    </row>
    <row r="9" spans="1:5" ht="15">
      <c r="A9" s="39">
        <v>5</v>
      </c>
      <c r="B9" s="38" t="s">
        <v>13</v>
      </c>
      <c r="C9" s="37">
        <v>1</v>
      </c>
      <c r="D9" s="36">
        <v>11</v>
      </c>
      <c r="E9" s="2"/>
    </row>
    <row r="10" spans="1:5" ht="15">
      <c r="A10" s="8">
        <v>6</v>
      </c>
      <c r="B10" s="17" t="s">
        <v>20</v>
      </c>
      <c r="C10" s="35"/>
      <c r="D10" s="30">
        <v>6</v>
      </c>
      <c r="E10" s="2"/>
    </row>
    <row r="11" spans="1:5" ht="15">
      <c r="A11" s="6">
        <v>7</v>
      </c>
      <c r="B11" s="17" t="s">
        <v>196</v>
      </c>
      <c r="C11" s="35"/>
      <c r="D11" s="30">
        <v>4</v>
      </c>
      <c r="E11" s="2"/>
    </row>
    <row r="12" spans="1:5" ht="15">
      <c r="A12" s="6">
        <v>8</v>
      </c>
      <c r="B12" s="17" t="s">
        <v>115</v>
      </c>
      <c r="C12" s="35"/>
      <c r="D12" s="30">
        <v>3</v>
      </c>
      <c r="E12" s="2"/>
    </row>
    <row r="13" spans="1:5" ht="15">
      <c r="A13" s="6">
        <v>9</v>
      </c>
      <c r="B13" s="17" t="s">
        <v>9</v>
      </c>
      <c r="C13" s="35"/>
      <c r="D13" s="30">
        <v>3</v>
      </c>
      <c r="E13" s="2"/>
    </row>
    <row r="14" spans="1:4" ht="15">
      <c r="A14" s="6"/>
      <c r="B14" s="17"/>
      <c r="C14" s="35"/>
      <c r="D14" s="30"/>
    </row>
    <row r="15" spans="1:4" ht="15">
      <c r="A15" s="6"/>
      <c r="B15" s="17"/>
      <c r="C15" s="17"/>
      <c r="D15" s="30"/>
    </row>
    <row r="16" spans="1:4" ht="15">
      <c r="A16" s="6"/>
      <c r="B16" s="17"/>
      <c r="C16" s="17"/>
      <c r="D16" s="30"/>
    </row>
    <row r="17" spans="1:4" ht="15">
      <c r="A17" s="6"/>
      <c r="B17" s="7"/>
      <c r="C17" s="8"/>
      <c r="D17" s="6"/>
    </row>
    <row r="18" spans="1:4" ht="15">
      <c r="A18" s="6"/>
      <c r="B18" s="7"/>
      <c r="C18" s="8"/>
      <c r="D18" s="6"/>
    </row>
    <row r="19" spans="1:4" ht="15">
      <c r="A19" s="6"/>
      <c r="B19" s="7"/>
      <c r="C19" s="6"/>
      <c r="D19" s="6"/>
    </row>
    <row r="20" ht="12.75">
      <c r="D20" s="34">
        <f>SUM(D5:D19)</f>
        <v>154</v>
      </c>
    </row>
    <row r="28" ht="12.75">
      <c r="E28" s="3"/>
    </row>
    <row r="29" ht="12.75">
      <c r="E29" s="3"/>
    </row>
    <row r="30" ht="15">
      <c r="E30" s="5"/>
    </row>
    <row r="31" ht="15">
      <c r="E31" s="5"/>
    </row>
    <row r="32" ht="15">
      <c r="E32" s="5"/>
    </row>
    <row r="33" ht="15">
      <c r="E33" s="5"/>
    </row>
    <row r="34" ht="15">
      <c r="E34" s="5"/>
    </row>
    <row r="35" ht="15">
      <c r="E35" s="5"/>
    </row>
    <row r="36" ht="15">
      <c r="E36" s="5"/>
    </row>
    <row r="37" ht="15">
      <c r="E37" s="5"/>
    </row>
    <row r="38" ht="15">
      <c r="E38" s="5"/>
    </row>
    <row r="39" ht="15">
      <c r="E39" s="5"/>
    </row>
    <row r="40" ht="15">
      <c r="E40" s="5"/>
    </row>
    <row r="41" ht="12.75">
      <c r="E41" s="4"/>
    </row>
    <row r="42" ht="12.75">
      <c r="E42" s="3"/>
    </row>
    <row r="43" ht="12.75">
      <c r="E43" s="3"/>
    </row>
    <row r="44" ht="12.75">
      <c r="E44" s="3"/>
    </row>
  </sheetData>
  <sheetProtection/>
  <mergeCells count="3">
    <mergeCell ref="A1:D1"/>
    <mergeCell ref="A2:D2"/>
    <mergeCell ref="A3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H4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7109375" style="2" customWidth="1"/>
    <col min="2" max="2" width="22.7109375" style="1" customWidth="1"/>
    <col min="3" max="4" width="18.7109375" style="1" customWidth="1"/>
    <col min="5" max="5" width="42.7109375" style="1" customWidth="1"/>
    <col min="6" max="6" width="8.7109375" style="2" customWidth="1"/>
    <col min="7" max="7" width="16.7109375" style="2" customWidth="1"/>
    <col min="8" max="8" width="16.7109375" style="1" customWidth="1"/>
    <col min="9" max="16384" width="9.140625" style="1" customWidth="1"/>
  </cols>
  <sheetData>
    <row r="1" spans="1:8" ht="30" customHeight="1">
      <c r="A1" s="92" t="s">
        <v>193</v>
      </c>
      <c r="B1" s="93"/>
      <c r="C1" s="93"/>
      <c r="D1" s="93"/>
      <c r="E1" s="93"/>
      <c r="F1" s="93"/>
      <c r="G1" s="93"/>
      <c r="H1" s="94"/>
    </row>
    <row r="2" spans="1:8" ht="30" customHeight="1">
      <c r="A2" s="92" t="s">
        <v>16</v>
      </c>
      <c r="B2" s="93"/>
      <c r="C2" s="93"/>
      <c r="D2" s="93"/>
      <c r="E2" s="93"/>
      <c r="F2" s="93"/>
      <c r="G2" s="93"/>
      <c r="H2" s="91"/>
    </row>
    <row r="3" spans="1:8" ht="15" thickBot="1">
      <c r="A3" s="89" t="s">
        <v>25</v>
      </c>
      <c r="B3" s="95"/>
      <c r="C3" s="95"/>
      <c r="D3" s="95"/>
      <c r="E3" s="95"/>
      <c r="F3" s="95"/>
      <c r="G3" s="95"/>
      <c r="H3" s="91"/>
    </row>
    <row r="4" spans="1:8" ht="13.5" thickBot="1">
      <c r="A4" s="2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7</v>
      </c>
      <c r="H4" s="11" t="s">
        <v>6</v>
      </c>
    </row>
    <row r="5" spans="1:8" ht="12.75">
      <c r="A5" s="26">
        <v>3</v>
      </c>
      <c r="B5" s="12" t="s">
        <v>331</v>
      </c>
      <c r="C5" s="12" t="s">
        <v>8</v>
      </c>
      <c r="D5" s="12" t="s">
        <v>72</v>
      </c>
      <c r="E5" s="12" t="s">
        <v>12</v>
      </c>
      <c r="F5" s="61">
        <f aca="true" t="shared" si="0" ref="F5:F40">G5+H5</f>
        <v>1</v>
      </c>
      <c r="G5" s="12">
        <v>1</v>
      </c>
      <c r="H5" s="12">
        <v>0</v>
      </c>
    </row>
    <row r="6" spans="1:8" ht="12.75">
      <c r="A6" s="26">
        <v>2</v>
      </c>
      <c r="B6" s="12" t="s">
        <v>331</v>
      </c>
      <c r="C6" s="12" t="s">
        <v>236</v>
      </c>
      <c r="D6" s="12" t="s">
        <v>332</v>
      </c>
      <c r="E6" s="12" t="s">
        <v>18</v>
      </c>
      <c r="F6" s="61">
        <f t="shared" si="0"/>
        <v>7</v>
      </c>
      <c r="G6" s="12">
        <v>3</v>
      </c>
      <c r="H6" s="12">
        <v>4</v>
      </c>
    </row>
    <row r="7" spans="1:8" ht="12.75">
      <c r="A7" s="26">
        <v>3</v>
      </c>
      <c r="B7" s="12" t="s">
        <v>331</v>
      </c>
      <c r="C7" s="12" t="s">
        <v>330</v>
      </c>
      <c r="D7" s="12" t="s">
        <v>329</v>
      </c>
      <c r="E7" s="12" t="s">
        <v>20</v>
      </c>
      <c r="F7" s="61">
        <f t="shared" si="0"/>
        <v>1</v>
      </c>
      <c r="G7" s="12">
        <v>1</v>
      </c>
      <c r="H7" s="12">
        <v>0</v>
      </c>
    </row>
    <row r="8" spans="1:8" ht="12.75">
      <c r="A8" s="52">
        <v>3</v>
      </c>
      <c r="B8" s="51" t="s">
        <v>325</v>
      </c>
      <c r="C8" s="51" t="s">
        <v>328</v>
      </c>
      <c r="D8" s="51" t="s">
        <v>327</v>
      </c>
      <c r="E8" s="51" t="s">
        <v>12</v>
      </c>
      <c r="F8" s="61">
        <f t="shared" si="0"/>
        <v>1</v>
      </c>
      <c r="G8" s="51">
        <v>1</v>
      </c>
      <c r="H8" s="51">
        <v>0</v>
      </c>
    </row>
    <row r="9" spans="1:8" ht="12.75">
      <c r="A9" s="52">
        <v>3</v>
      </c>
      <c r="B9" s="51" t="s">
        <v>325</v>
      </c>
      <c r="C9" s="51" t="s">
        <v>28</v>
      </c>
      <c r="D9" s="51" t="s">
        <v>327</v>
      </c>
      <c r="E9" s="51" t="s">
        <v>12</v>
      </c>
      <c r="F9" s="61">
        <f t="shared" si="0"/>
        <v>1</v>
      </c>
      <c r="G9" s="51">
        <v>1</v>
      </c>
      <c r="H9" s="51">
        <v>0</v>
      </c>
    </row>
    <row r="10" spans="1:8" ht="12.75">
      <c r="A10" s="52">
        <v>1</v>
      </c>
      <c r="B10" s="51" t="s">
        <v>325</v>
      </c>
      <c r="C10" s="51" t="s">
        <v>326</v>
      </c>
      <c r="D10" s="51" t="s">
        <v>282</v>
      </c>
      <c r="E10" s="51" t="s">
        <v>18</v>
      </c>
      <c r="F10" s="61">
        <f t="shared" si="0"/>
        <v>9</v>
      </c>
      <c r="G10" s="51">
        <v>5</v>
      </c>
      <c r="H10" s="51">
        <v>4</v>
      </c>
    </row>
    <row r="11" spans="1:8" ht="12.75">
      <c r="A11" s="52">
        <v>2</v>
      </c>
      <c r="B11" s="51" t="s">
        <v>325</v>
      </c>
      <c r="C11" s="51" t="s">
        <v>8</v>
      </c>
      <c r="D11" s="51" t="s">
        <v>324</v>
      </c>
      <c r="E11" s="51" t="s">
        <v>284</v>
      </c>
      <c r="F11" s="61">
        <f t="shared" si="0"/>
        <v>5</v>
      </c>
      <c r="G11" s="51">
        <v>3</v>
      </c>
      <c r="H11" s="51">
        <v>2</v>
      </c>
    </row>
    <row r="12" spans="1:8" ht="12.75">
      <c r="A12" s="26">
        <v>3</v>
      </c>
      <c r="B12" s="12" t="s">
        <v>322</v>
      </c>
      <c r="C12" s="12" t="s">
        <v>148</v>
      </c>
      <c r="D12" s="12" t="s">
        <v>323</v>
      </c>
      <c r="E12" s="12" t="s">
        <v>141</v>
      </c>
      <c r="F12" s="61">
        <f t="shared" si="0"/>
        <v>1</v>
      </c>
      <c r="G12" s="12">
        <v>1</v>
      </c>
      <c r="H12" s="12">
        <v>0</v>
      </c>
    </row>
    <row r="13" spans="1:8" ht="12.75">
      <c r="A13" s="26">
        <v>2</v>
      </c>
      <c r="B13" s="12" t="s">
        <v>322</v>
      </c>
      <c r="C13" s="12" t="s">
        <v>8</v>
      </c>
      <c r="D13" s="12" t="s">
        <v>321</v>
      </c>
      <c r="E13" s="12" t="s">
        <v>9</v>
      </c>
      <c r="F13" s="61">
        <f t="shared" si="0"/>
        <v>3</v>
      </c>
      <c r="G13" s="12">
        <v>3</v>
      </c>
      <c r="H13" s="12">
        <v>0</v>
      </c>
    </row>
    <row r="14" spans="1:8" ht="12.75">
      <c r="A14" s="52">
        <v>2</v>
      </c>
      <c r="B14" s="51" t="s">
        <v>319</v>
      </c>
      <c r="C14" s="51" t="s">
        <v>176</v>
      </c>
      <c r="D14" s="51" t="s">
        <v>320</v>
      </c>
      <c r="E14" s="51" t="s">
        <v>13</v>
      </c>
      <c r="F14" s="61">
        <f t="shared" si="0"/>
        <v>7</v>
      </c>
      <c r="G14" s="51">
        <v>3</v>
      </c>
      <c r="H14" s="51">
        <v>4</v>
      </c>
    </row>
    <row r="15" spans="1:8" ht="12.75">
      <c r="A15" s="52">
        <v>3</v>
      </c>
      <c r="B15" s="51" t="s">
        <v>319</v>
      </c>
      <c r="C15" s="51" t="s">
        <v>47</v>
      </c>
      <c r="D15" s="51" t="s">
        <v>179</v>
      </c>
      <c r="E15" s="51" t="s">
        <v>284</v>
      </c>
      <c r="F15" s="61">
        <f t="shared" si="0"/>
        <v>3</v>
      </c>
      <c r="G15" s="51">
        <v>1</v>
      </c>
      <c r="H15" s="51">
        <v>2</v>
      </c>
    </row>
    <row r="16" spans="1:8" ht="12.75">
      <c r="A16" s="26">
        <v>1</v>
      </c>
      <c r="B16" s="12" t="s">
        <v>317</v>
      </c>
      <c r="C16" s="12" t="s">
        <v>145</v>
      </c>
      <c r="D16" s="12" t="s">
        <v>318</v>
      </c>
      <c r="E16" s="12" t="s">
        <v>12</v>
      </c>
      <c r="F16" s="61">
        <f t="shared" si="0"/>
        <v>7</v>
      </c>
      <c r="G16" s="12">
        <v>5</v>
      </c>
      <c r="H16" s="12">
        <v>2</v>
      </c>
    </row>
    <row r="17" spans="1:8" ht="12.75">
      <c r="A17" s="26">
        <v>2</v>
      </c>
      <c r="B17" s="12" t="s">
        <v>317</v>
      </c>
      <c r="C17" s="12" t="s">
        <v>22</v>
      </c>
      <c r="D17" s="12" t="s">
        <v>311</v>
      </c>
      <c r="E17" s="12" t="s">
        <v>12</v>
      </c>
      <c r="F17" s="61">
        <f t="shared" si="0"/>
        <v>5</v>
      </c>
      <c r="G17" s="12">
        <v>3</v>
      </c>
      <c r="H17" s="12">
        <v>2</v>
      </c>
    </row>
    <row r="18" spans="1:8" ht="12.75">
      <c r="A18" s="26">
        <v>3</v>
      </c>
      <c r="B18" s="12" t="s">
        <v>317</v>
      </c>
      <c r="C18" s="12" t="s">
        <v>22</v>
      </c>
      <c r="D18" s="12" t="s">
        <v>282</v>
      </c>
      <c r="E18" s="12" t="s">
        <v>18</v>
      </c>
      <c r="F18" s="61">
        <f t="shared" si="0"/>
        <v>1</v>
      </c>
      <c r="G18" s="12">
        <v>1</v>
      </c>
      <c r="H18" s="12">
        <v>0</v>
      </c>
    </row>
    <row r="19" spans="1:8" ht="12.75">
      <c r="A19" s="52">
        <v>2</v>
      </c>
      <c r="B19" s="51" t="s">
        <v>314</v>
      </c>
      <c r="C19" s="51" t="s">
        <v>316</v>
      </c>
      <c r="D19" s="51" t="s">
        <v>315</v>
      </c>
      <c r="E19" s="51" t="s">
        <v>115</v>
      </c>
      <c r="F19" s="61">
        <f t="shared" si="0"/>
        <v>3</v>
      </c>
      <c r="G19" s="51">
        <v>3</v>
      </c>
      <c r="H19" s="51">
        <v>0</v>
      </c>
    </row>
    <row r="20" spans="1:8" ht="12.75">
      <c r="A20" s="52">
        <v>1</v>
      </c>
      <c r="B20" s="51" t="s">
        <v>314</v>
      </c>
      <c r="C20" s="51" t="s">
        <v>313</v>
      </c>
      <c r="D20" s="51" t="s">
        <v>312</v>
      </c>
      <c r="E20" s="51" t="s">
        <v>284</v>
      </c>
      <c r="F20" s="61">
        <f t="shared" si="0"/>
        <v>9</v>
      </c>
      <c r="G20" s="51">
        <v>5</v>
      </c>
      <c r="H20" s="51">
        <v>4</v>
      </c>
    </row>
    <row r="21" spans="1:8" ht="12.75">
      <c r="A21" s="26">
        <v>1</v>
      </c>
      <c r="B21" s="12" t="s">
        <v>310</v>
      </c>
      <c r="C21" s="12" t="s">
        <v>8</v>
      </c>
      <c r="D21" s="12" t="s">
        <v>311</v>
      </c>
      <c r="E21" s="12" t="s">
        <v>12</v>
      </c>
      <c r="F21" s="61">
        <f t="shared" si="0"/>
        <v>7</v>
      </c>
      <c r="G21" s="12">
        <v>5</v>
      </c>
      <c r="H21" s="12">
        <v>2</v>
      </c>
    </row>
    <row r="22" spans="1:8" ht="12.75">
      <c r="A22" s="26">
        <v>2</v>
      </c>
      <c r="B22" s="12" t="s">
        <v>310</v>
      </c>
      <c r="C22" s="12" t="s">
        <v>211</v>
      </c>
      <c r="D22" s="12" t="s">
        <v>309</v>
      </c>
      <c r="E22" s="12" t="s">
        <v>13</v>
      </c>
      <c r="F22" s="61">
        <f t="shared" si="0"/>
        <v>3</v>
      </c>
      <c r="G22" s="12">
        <v>3</v>
      </c>
      <c r="H22" s="12">
        <v>0</v>
      </c>
    </row>
    <row r="23" spans="1:8" ht="12.75">
      <c r="A23" s="52">
        <v>2</v>
      </c>
      <c r="B23" s="51" t="s">
        <v>304</v>
      </c>
      <c r="C23" s="51" t="s">
        <v>308</v>
      </c>
      <c r="D23" s="51" t="s">
        <v>307</v>
      </c>
      <c r="E23" s="51" t="s">
        <v>141</v>
      </c>
      <c r="F23" s="61">
        <f t="shared" si="0"/>
        <v>5</v>
      </c>
      <c r="G23" s="51">
        <v>3</v>
      </c>
      <c r="H23" s="51">
        <v>2</v>
      </c>
    </row>
    <row r="24" spans="1:8" ht="12.75">
      <c r="A24" s="52">
        <v>1</v>
      </c>
      <c r="B24" s="51" t="s">
        <v>304</v>
      </c>
      <c r="C24" s="51" t="s">
        <v>306</v>
      </c>
      <c r="D24" s="51" t="s">
        <v>305</v>
      </c>
      <c r="E24" s="51" t="s">
        <v>18</v>
      </c>
      <c r="F24" s="61">
        <f t="shared" si="0"/>
        <v>11</v>
      </c>
      <c r="G24" s="51">
        <v>5</v>
      </c>
      <c r="H24" s="51">
        <v>6</v>
      </c>
    </row>
    <row r="25" spans="1:8" ht="12.75">
      <c r="A25" s="52">
        <v>3</v>
      </c>
      <c r="B25" s="51" t="s">
        <v>304</v>
      </c>
      <c r="C25" s="51" t="s">
        <v>54</v>
      </c>
      <c r="D25" s="51" t="s">
        <v>302</v>
      </c>
      <c r="E25" s="51" t="s">
        <v>284</v>
      </c>
      <c r="F25" s="61">
        <f t="shared" si="0"/>
        <v>1</v>
      </c>
      <c r="G25" s="51">
        <v>1</v>
      </c>
      <c r="H25" s="51">
        <v>0</v>
      </c>
    </row>
    <row r="26" spans="1:8" ht="12.75">
      <c r="A26" s="52">
        <v>3</v>
      </c>
      <c r="B26" s="51" t="s">
        <v>304</v>
      </c>
      <c r="C26" s="51" t="s">
        <v>303</v>
      </c>
      <c r="D26" s="51" t="s">
        <v>302</v>
      </c>
      <c r="E26" s="51" t="s">
        <v>284</v>
      </c>
      <c r="F26" s="61">
        <f t="shared" si="0"/>
        <v>1</v>
      </c>
      <c r="G26" s="51">
        <v>1</v>
      </c>
      <c r="H26" s="51">
        <v>0</v>
      </c>
    </row>
    <row r="27" spans="1:8" ht="12.75">
      <c r="A27" s="26">
        <v>1</v>
      </c>
      <c r="B27" s="12" t="s">
        <v>301</v>
      </c>
      <c r="C27" s="12" t="s">
        <v>300</v>
      </c>
      <c r="D27" s="12" t="s">
        <v>299</v>
      </c>
      <c r="E27" s="12" t="s">
        <v>18</v>
      </c>
      <c r="F27" s="61">
        <f t="shared" si="0"/>
        <v>9</v>
      </c>
      <c r="G27" s="12">
        <v>5</v>
      </c>
      <c r="H27" s="12">
        <v>4</v>
      </c>
    </row>
    <row r="28" spans="1:8" ht="12.75">
      <c r="A28" s="52">
        <v>1</v>
      </c>
      <c r="B28" s="51" t="s">
        <v>296</v>
      </c>
      <c r="C28" s="51" t="s">
        <v>298</v>
      </c>
      <c r="D28" s="51" t="s">
        <v>297</v>
      </c>
      <c r="E28" s="51" t="s">
        <v>18</v>
      </c>
      <c r="F28" s="61">
        <f t="shared" si="0"/>
        <v>9</v>
      </c>
      <c r="G28" s="51">
        <v>5</v>
      </c>
      <c r="H28" s="51">
        <v>4</v>
      </c>
    </row>
    <row r="29" spans="1:8" ht="12.75">
      <c r="A29" s="52">
        <v>2</v>
      </c>
      <c r="B29" s="51" t="s">
        <v>296</v>
      </c>
      <c r="C29" s="51" t="s">
        <v>17</v>
      </c>
      <c r="D29" s="51" t="s">
        <v>295</v>
      </c>
      <c r="E29" s="51" t="s">
        <v>196</v>
      </c>
      <c r="F29" s="61">
        <f t="shared" si="0"/>
        <v>3</v>
      </c>
      <c r="G29" s="51">
        <v>3</v>
      </c>
      <c r="H29" s="51">
        <v>0</v>
      </c>
    </row>
    <row r="30" spans="1:8" ht="12.75">
      <c r="A30" s="26">
        <v>3</v>
      </c>
      <c r="B30" s="12" t="s">
        <v>293</v>
      </c>
      <c r="C30" s="12" t="s">
        <v>8</v>
      </c>
      <c r="D30" s="12" t="s">
        <v>294</v>
      </c>
      <c r="E30" s="12" t="s">
        <v>13</v>
      </c>
      <c r="F30" s="61">
        <f t="shared" si="0"/>
        <v>1</v>
      </c>
      <c r="G30" s="12">
        <v>1</v>
      </c>
      <c r="H30" s="12">
        <v>0</v>
      </c>
    </row>
    <row r="31" spans="1:8" ht="12.75">
      <c r="A31" s="26">
        <v>1</v>
      </c>
      <c r="B31" s="12" t="s">
        <v>293</v>
      </c>
      <c r="C31" s="12" t="s">
        <v>11</v>
      </c>
      <c r="D31" s="12" t="s">
        <v>41</v>
      </c>
      <c r="E31" s="12" t="s">
        <v>18</v>
      </c>
      <c r="F31" s="61">
        <f t="shared" si="0"/>
        <v>9</v>
      </c>
      <c r="G31" s="12">
        <v>5</v>
      </c>
      <c r="H31" s="12">
        <v>4</v>
      </c>
    </row>
    <row r="32" spans="1:8" ht="12.75">
      <c r="A32" s="26">
        <v>3</v>
      </c>
      <c r="B32" s="12" t="s">
        <v>293</v>
      </c>
      <c r="C32" s="12" t="s">
        <v>78</v>
      </c>
      <c r="D32" s="12" t="s">
        <v>292</v>
      </c>
      <c r="E32" s="12" t="s">
        <v>196</v>
      </c>
      <c r="F32" s="61">
        <f t="shared" si="0"/>
        <v>1</v>
      </c>
      <c r="G32" s="12">
        <v>1</v>
      </c>
      <c r="H32" s="12">
        <v>0</v>
      </c>
    </row>
    <row r="33" spans="1:8" ht="12.75">
      <c r="A33" s="52">
        <v>1</v>
      </c>
      <c r="B33" s="51" t="s">
        <v>291</v>
      </c>
      <c r="C33" s="51" t="s">
        <v>287</v>
      </c>
      <c r="D33" s="51" t="s">
        <v>290</v>
      </c>
      <c r="E33" s="51" t="s">
        <v>141</v>
      </c>
      <c r="F33" s="61">
        <f t="shared" si="0"/>
        <v>7</v>
      </c>
      <c r="G33" s="51">
        <v>5</v>
      </c>
      <c r="H33" s="51">
        <v>2</v>
      </c>
    </row>
    <row r="34" spans="1:8" ht="12.75">
      <c r="A34" s="26">
        <v>3</v>
      </c>
      <c r="B34" s="12" t="s">
        <v>288</v>
      </c>
      <c r="C34" s="12" t="s">
        <v>154</v>
      </c>
      <c r="D34" s="12" t="s">
        <v>289</v>
      </c>
      <c r="E34" s="12" t="s">
        <v>12</v>
      </c>
      <c r="F34" s="61">
        <f t="shared" si="0"/>
        <v>1</v>
      </c>
      <c r="G34" s="70">
        <v>1</v>
      </c>
      <c r="H34" s="12">
        <v>0</v>
      </c>
    </row>
    <row r="35" spans="1:8" ht="12.75">
      <c r="A35" s="26">
        <v>2</v>
      </c>
      <c r="B35" s="12" t="s">
        <v>288</v>
      </c>
      <c r="C35" s="12" t="s">
        <v>287</v>
      </c>
      <c r="D35" s="12" t="s">
        <v>286</v>
      </c>
      <c r="E35" s="12" t="s">
        <v>20</v>
      </c>
      <c r="F35" s="61">
        <f t="shared" si="0"/>
        <v>5</v>
      </c>
      <c r="G35" s="70">
        <v>3</v>
      </c>
      <c r="H35" s="12">
        <v>2</v>
      </c>
    </row>
    <row r="36" spans="1:8" ht="12.75">
      <c r="A36" s="52">
        <v>1</v>
      </c>
      <c r="B36" s="51" t="s">
        <v>333</v>
      </c>
      <c r="C36" s="51" t="s">
        <v>17</v>
      </c>
      <c r="D36" s="51" t="s">
        <v>282</v>
      </c>
      <c r="E36" s="51" t="s">
        <v>18</v>
      </c>
      <c r="F36" s="69">
        <f t="shared" si="0"/>
        <v>9</v>
      </c>
      <c r="G36" s="71">
        <v>5</v>
      </c>
      <c r="H36" s="51">
        <v>4</v>
      </c>
    </row>
    <row r="37" spans="1:8" ht="12.75">
      <c r="A37" s="52">
        <v>2</v>
      </c>
      <c r="B37" s="51" t="s">
        <v>333</v>
      </c>
      <c r="C37" s="51" t="s">
        <v>19</v>
      </c>
      <c r="D37" s="51" t="s">
        <v>281</v>
      </c>
      <c r="E37" s="51" t="s">
        <v>18</v>
      </c>
      <c r="F37" s="69">
        <f t="shared" si="0"/>
        <v>3</v>
      </c>
      <c r="G37" s="71">
        <v>3</v>
      </c>
      <c r="H37" s="51">
        <v>0</v>
      </c>
    </row>
    <row r="38" spans="1:8" ht="12.75">
      <c r="A38" s="52">
        <v>3</v>
      </c>
      <c r="B38" s="51" t="s">
        <v>333</v>
      </c>
      <c r="C38" s="51" t="s">
        <v>128</v>
      </c>
      <c r="D38" s="51" t="s">
        <v>280</v>
      </c>
      <c r="E38" s="51" t="s">
        <v>18</v>
      </c>
      <c r="F38" s="69">
        <f t="shared" si="0"/>
        <v>1</v>
      </c>
      <c r="G38" s="71">
        <v>1</v>
      </c>
      <c r="H38" s="51">
        <v>0</v>
      </c>
    </row>
    <row r="39" spans="1:8" ht="12.75">
      <c r="A39" s="26">
        <v>2</v>
      </c>
      <c r="B39" s="12" t="s">
        <v>334</v>
      </c>
      <c r="C39" s="12" t="s">
        <v>279</v>
      </c>
      <c r="D39" s="12" t="s">
        <v>278</v>
      </c>
      <c r="E39" s="12" t="s">
        <v>18</v>
      </c>
      <c r="F39" s="69">
        <f t="shared" si="0"/>
        <v>3</v>
      </c>
      <c r="G39" s="70">
        <v>3</v>
      </c>
      <c r="H39" s="12">
        <v>0</v>
      </c>
    </row>
    <row r="40" spans="1:8" ht="12.75">
      <c r="A40" s="54">
        <v>3</v>
      </c>
      <c r="B40" s="51" t="s">
        <v>335</v>
      </c>
      <c r="C40" s="49" t="s">
        <v>253</v>
      </c>
      <c r="D40" s="49" t="s">
        <v>252</v>
      </c>
      <c r="E40" s="49" t="s">
        <v>18</v>
      </c>
      <c r="F40" s="69">
        <f t="shared" si="0"/>
        <v>1</v>
      </c>
      <c r="G40" s="72">
        <v>1</v>
      </c>
      <c r="H40" s="49">
        <v>0</v>
      </c>
    </row>
    <row r="41" spans="1:6" ht="12.75">
      <c r="A41" s="96" t="s">
        <v>336</v>
      </c>
      <c r="B41" s="97"/>
      <c r="C41" s="97"/>
      <c r="D41" s="97"/>
      <c r="F41" s="73"/>
    </row>
    <row r="43" ht="12.75">
      <c r="F43" s="2">
        <f>SUBTOTAL(9,F5:F40)</f>
        <v>154</v>
      </c>
    </row>
  </sheetData>
  <sheetProtection/>
  <mergeCells count="4">
    <mergeCell ref="A1:H1"/>
    <mergeCell ref="A2:H2"/>
    <mergeCell ref="A3:H3"/>
    <mergeCell ref="A41:D4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1" customWidth="1"/>
    <col min="2" max="2" width="44.57421875" style="1" bestFit="1" customWidth="1"/>
    <col min="3" max="3" width="8.7109375" style="1" customWidth="1"/>
    <col min="4" max="16384" width="9.140625" style="1" customWidth="1"/>
  </cols>
  <sheetData>
    <row r="1" spans="1:4" ht="23.25">
      <c r="A1" s="98" t="s">
        <v>26</v>
      </c>
      <c r="B1" s="99"/>
      <c r="C1" s="99"/>
      <c r="D1" s="100"/>
    </row>
    <row r="2" spans="1:4" ht="23.25">
      <c r="A2" s="98" t="s">
        <v>16</v>
      </c>
      <c r="B2" s="99"/>
      <c r="C2" s="99"/>
      <c r="D2" s="101"/>
    </row>
    <row r="3" spans="1:4" ht="15" thickBot="1">
      <c r="A3" s="102" t="s">
        <v>25</v>
      </c>
      <c r="B3" s="103"/>
      <c r="C3" s="103"/>
      <c r="D3" s="104"/>
    </row>
    <row r="4" spans="1:4" ht="13.5" thickTop="1">
      <c r="A4" s="14" t="s">
        <v>0</v>
      </c>
      <c r="B4" s="15" t="s">
        <v>15</v>
      </c>
      <c r="C4" s="15" t="s">
        <v>5</v>
      </c>
      <c r="D4" s="16" t="s">
        <v>14</v>
      </c>
    </row>
    <row r="5" spans="1:4" ht="15">
      <c r="A5" s="62">
        <v>1</v>
      </c>
      <c r="B5" s="63" t="s">
        <v>18</v>
      </c>
      <c r="C5" s="62">
        <v>7</v>
      </c>
      <c r="D5" s="64">
        <v>48</v>
      </c>
    </row>
    <row r="6" spans="1:4" ht="15">
      <c r="A6" s="62">
        <v>2</v>
      </c>
      <c r="B6" s="63" t="s">
        <v>9</v>
      </c>
      <c r="C6" s="62">
        <v>5</v>
      </c>
      <c r="D6" s="64">
        <v>27</v>
      </c>
    </row>
    <row r="7" spans="1:4" ht="15">
      <c r="A7" s="62">
        <v>3</v>
      </c>
      <c r="B7" s="63" t="s">
        <v>30</v>
      </c>
      <c r="C7" s="62">
        <v>3</v>
      </c>
      <c r="D7" s="64">
        <v>18</v>
      </c>
    </row>
    <row r="8" spans="1:4" ht="15">
      <c r="A8" s="65">
        <v>4</v>
      </c>
      <c r="B8" s="63" t="s">
        <v>12</v>
      </c>
      <c r="C8" s="62">
        <v>2</v>
      </c>
      <c r="D8" s="64">
        <v>13</v>
      </c>
    </row>
    <row r="9" spans="1:4" ht="15.75" thickBot="1">
      <c r="A9" s="66">
        <v>5</v>
      </c>
      <c r="B9" s="67" t="s">
        <v>83</v>
      </c>
      <c r="C9" s="66">
        <v>1</v>
      </c>
      <c r="D9" s="68">
        <v>11</v>
      </c>
    </row>
    <row r="10" spans="1:4" ht="15">
      <c r="A10" s="10">
        <v>6</v>
      </c>
      <c r="B10" s="18" t="s">
        <v>20</v>
      </c>
      <c r="C10" s="9"/>
      <c r="D10" s="29">
        <v>7</v>
      </c>
    </row>
    <row r="11" spans="1:4" ht="15">
      <c r="A11" s="6">
        <v>7</v>
      </c>
      <c r="B11" s="17" t="s">
        <v>58</v>
      </c>
      <c r="C11" s="6"/>
      <c r="D11" s="30">
        <v>7</v>
      </c>
    </row>
    <row r="12" spans="1:4" ht="15">
      <c r="A12" s="6">
        <v>8</v>
      </c>
      <c r="B12" s="17" t="s">
        <v>13</v>
      </c>
      <c r="C12" s="6"/>
      <c r="D12" s="30">
        <v>5</v>
      </c>
    </row>
    <row r="13" ht="12.75">
      <c r="D13" s="19">
        <f>SUM(D5:D12)</f>
        <v>136</v>
      </c>
    </row>
    <row r="28" ht="12.75">
      <c r="E28" s="3"/>
    </row>
    <row r="29" ht="12.75">
      <c r="E29" s="3"/>
    </row>
    <row r="30" ht="15">
      <c r="E30" s="5"/>
    </row>
    <row r="31" ht="15">
      <c r="E31" s="5"/>
    </row>
    <row r="32" ht="15">
      <c r="E32" s="5"/>
    </row>
    <row r="33" ht="15">
      <c r="E33" s="5"/>
    </row>
    <row r="34" ht="15">
      <c r="E34" s="5"/>
    </row>
    <row r="35" ht="15">
      <c r="E35" s="5"/>
    </row>
    <row r="36" ht="15">
      <c r="E36" s="5"/>
    </row>
    <row r="37" ht="15">
      <c r="E37" s="5"/>
    </row>
    <row r="38" ht="15">
      <c r="E38" s="5"/>
    </row>
    <row r="39" ht="15">
      <c r="E39" s="5"/>
    </row>
    <row r="40" ht="15">
      <c r="E40" s="5"/>
    </row>
    <row r="41" ht="12.75">
      <c r="E41" s="4"/>
    </row>
    <row r="42" ht="12.75">
      <c r="E42" s="3"/>
    </row>
    <row r="43" ht="12.75">
      <c r="E43" s="3"/>
    </row>
    <row r="44" ht="12.75">
      <c r="E44" s="3"/>
    </row>
  </sheetData>
  <sheetProtection/>
  <mergeCells count="3">
    <mergeCell ref="A1:D1"/>
    <mergeCell ref="A2:D2"/>
    <mergeCell ref="A3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7109375" style="2" customWidth="1"/>
    <col min="2" max="2" width="22.7109375" style="1" customWidth="1"/>
    <col min="3" max="4" width="18.7109375" style="1" customWidth="1"/>
    <col min="5" max="5" width="42.7109375" style="1" customWidth="1"/>
    <col min="6" max="6" width="8.00390625" style="1" customWidth="1"/>
    <col min="7" max="7" width="16.7109375" style="1" customWidth="1"/>
    <col min="8" max="8" width="16.57421875" style="1" bestFit="1" customWidth="1"/>
    <col min="9" max="16384" width="9.140625" style="1" customWidth="1"/>
  </cols>
  <sheetData>
    <row r="1" spans="1:8" ht="30" customHeight="1">
      <c r="A1" s="105" t="s">
        <v>26</v>
      </c>
      <c r="B1" s="106"/>
      <c r="C1" s="106"/>
      <c r="D1" s="106"/>
      <c r="E1" s="106"/>
      <c r="F1" s="106"/>
      <c r="G1" s="107"/>
      <c r="H1" s="107"/>
    </row>
    <row r="2" spans="1:8" ht="30" customHeight="1">
      <c r="A2" s="105" t="s">
        <v>16</v>
      </c>
      <c r="B2" s="106"/>
      <c r="C2" s="106"/>
      <c r="D2" s="106"/>
      <c r="E2" s="106"/>
      <c r="F2" s="106"/>
      <c r="G2" s="104"/>
      <c r="H2" s="104"/>
    </row>
    <row r="3" spans="1:8" ht="15" thickBot="1">
      <c r="A3" s="102" t="s">
        <v>25</v>
      </c>
      <c r="B3" s="108"/>
      <c r="C3" s="108"/>
      <c r="D3" s="108"/>
      <c r="E3" s="108"/>
      <c r="F3" s="108"/>
      <c r="G3" s="104"/>
      <c r="H3" s="104"/>
    </row>
    <row r="4" spans="1:8" ht="13.5" thickBot="1">
      <c r="A4" s="2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</row>
    <row r="5" spans="1:8" ht="12.75">
      <c r="A5" s="25">
        <v>1</v>
      </c>
      <c r="B5" s="22" t="s">
        <v>27</v>
      </c>
      <c r="C5" s="22" t="s">
        <v>23</v>
      </c>
      <c r="D5" s="22" t="s">
        <v>31</v>
      </c>
      <c r="E5" s="22" t="s">
        <v>18</v>
      </c>
      <c r="F5" s="23">
        <f aca="true" t="shared" si="0" ref="F5:F34">G5+H5</f>
        <v>9</v>
      </c>
      <c r="G5" s="22">
        <v>5</v>
      </c>
      <c r="H5" s="22">
        <v>4</v>
      </c>
    </row>
    <row r="6" spans="1:8" ht="12.75">
      <c r="A6" s="26">
        <v>2</v>
      </c>
      <c r="B6" s="12" t="s">
        <v>27</v>
      </c>
      <c r="C6" s="12" t="s">
        <v>32</v>
      </c>
      <c r="D6" s="12" t="s">
        <v>33</v>
      </c>
      <c r="E6" s="12" t="s">
        <v>18</v>
      </c>
      <c r="F6" s="24">
        <f t="shared" si="0"/>
        <v>5</v>
      </c>
      <c r="G6" s="12">
        <v>3</v>
      </c>
      <c r="H6" s="12">
        <v>2</v>
      </c>
    </row>
    <row r="7" spans="1:8" ht="12.75">
      <c r="A7" s="26">
        <v>3</v>
      </c>
      <c r="B7" s="12" t="s">
        <v>27</v>
      </c>
      <c r="C7" s="12" t="s">
        <v>28</v>
      </c>
      <c r="D7" s="12" t="s">
        <v>29</v>
      </c>
      <c r="E7" s="12" t="s">
        <v>30</v>
      </c>
      <c r="F7" s="24">
        <f t="shared" si="0"/>
        <v>1</v>
      </c>
      <c r="G7" s="12">
        <v>1</v>
      </c>
      <c r="H7" s="12">
        <v>0</v>
      </c>
    </row>
    <row r="8" spans="1:8" ht="12.75">
      <c r="A8" s="26">
        <v>3</v>
      </c>
      <c r="B8" s="12" t="s">
        <v>27</v>
      </c>
      <c r="C8" s="12" t="s">
        <v>22</v>
      </c>
      <c r="D8" s="12" t="s">
        <v>34</v>
      </c>
      <c r="E8" s="12" t="s">
        <v>18</v>
      </c>
      <c r="F8" s="24">
        <f t="shared" si="0"/>
        <v>1</v>
      </c>
      <c r="G8" s="12">
        <v>1</v>
      </c>
      <c r="H8" s="12">
        <v>0</v>
      </c>
    </row>
    <row r="9" spans="1:8" ht="12.75">
      <c r="A9" s="27">
        <v>1</v>
      </c>
      <c r="B9" s="21" t="s">
        <v>35</v>
      </c>
      <c r="C9" s="21" t="s">
        <v>38</v>
      </c>
      <c r="D9" s="21" t="s">
        <v>39</v>
      </c>
      <c r="E9" s="21" t="s">
        <v>9</v>
      </c>
      <c r="F9" s="24">
        <f t="shared" si="0"/>
        <v>9</v>
      </c>
      <c r="G9" s="21">
        <v>5</v>
      </c>
      <c r="H9" s="21">
        <v>4</v>
      </c>
    </row>
    <row r="10" spans="1:8" ht="12.75">
      <c r="A10" s="27">
        <v>2</v>
      </c>
      <c r="B10" s="21" t="s">
        <v>35</v>
      </c>
      <c r="C10" s="21" t="s">
        <v>40</v>
      </c>
      <c r="D10" s="21" t="s">
        <v>41</v>
      </c>
      <c r="E10" s="21" t="s">
        <v>18</v>
      </c>
      <c r="F10" s="24">
        <f t="shared" si="0"/>
        <v>5</v>
      </c>
      <c r="G10" s="21">
        <v>3</v>
      </c>
      <c r="H10" s="21">
        <v>2</v>
      </c>
    </row>
    <row r="11" spans="1:8" ht="12.75">
      <c r="A11" s="27">
        <v>3</v>
      </c>
      <c r="B11" s="21" t="s">
        <v>35</v>
      </c>
      <c r="C11" s="21" t="s">
        <v>10</v>
      </c>
      <c r="D11" s="21" t="s">
        <v>36</v>
      </c>
      <c r="E11" s="21" t="s">
        <v>30</v>
      </c>
      <c r="F11" s="24">
        <f t="shared" si="0"/>
        <v>1</v>
      </c>
      <c r="G11" s="21">
        <v>1</v>
      </c>
      <c r="H11" s="21">
        <v>0</v>
      </c>
    </row>
    <row r="12" spans="1:8" ht="12.75">
      <c r="A12" s="27">
        <v>3</v>
      </c>
      <c r="B12" s="21" t="s">
        <v>35</v>
      </c>
      <c r="C12" s="21" t="s">
        <v>11</v>
      </c>
      <c r="D12" s="21" t="s">
        <v>37</v>
      </c>
      <c r="E12" s="21" t="s">
        <v>12</v>
      </c>
      <c r="F12" s="24">
        <f t="shared" si="0"/>
        <v>1</v>
      </c>
      <c r="G12" s="21">
        <v>1</v>
      </c>
      <c r="H12" s="21">
        <v>0</v>
      </c>
    </row>
    <row r="13" spans="1:8" ht="12.75">
      <c r="A13" s="26">
        <v>1</v>
      </c>
      <c r="B13" s="12" t="s">
        <v>42</v>
      </c>
      <c r="C13" s="12" t="s">
        <v>8</v>
      </c>
      <c r="D13" s="12" t="s">
        <v>45</v>
      </c>
      <c r="E13" s="12" t="s">
        <v>18</v>
      </c>
      <c r="F13" s="24">
        <f t="shared" si="0"/>
        <v>9</v>
      </c>
      <c r="G13" s="12">
        <v>5</v>
      </c>
      <c r="H13" s="12">
        <v>4</v>
      </c>
    </row>
    <row r="14" spans="1:8" ht="12.75">
      <c r="A14" s="26">
        <v>2</v>
      </c>
      <c r="B14" s="12" t="s">
        <v>42</v>
      </c>
      <c r="C14" s="12" t="s">
        <v>43</v>
      </c>
      <c r="D14" s="12" t="s">
        <v>44</v>
      </c>
      <c r="E14" s="12" t="s">
        <v>9</v>
      </c>
      <c r="F14" s="24">
        <f t="shared" si="0"/>
        <v>3</v>
      </c>
      <c r="G14" s="12">
        <v>3</v>
      </c>
      <c r="H14" s="12">
        <v>0</v>
      </c>
    </row>
    <row r="15" spans="1:8" ht="12.75">
      <c r="A15" s="27">
        <v>1</v>
      </c>
      <c r="B15" s="21" t="s">
        <v>46</v>
      </c>
      <c r="C15" s="21" t="s">
        <v>47</v>
      </c>
      <c r="D15" s="21" t="s">
        <v>48</v>
      </c>
      <c r="E15" s="21" t="s">
        <v>18</v>
      </c>
      <c r="F15" s="24">
        <f t="shared" si="0"/>
        <v>7</v>
      </c>
      <c r="G15" s="21">
        <v>5</v>
      </c>
      <c r="H15" s="21">
        <v>2</v>
      </c>
    </row>
    <row r="16" spans="1:8" ht="12.75">
      <c r="A16" s="27">
        <v>2</v>
      </c>
      <c r="B16" s="21" t="s">
        <v>46</v>
      </c>
      <c r="C16" s="21" t="s">
        <v>22</v>
      </c>
      <c r="D16" s="21" t="s">
        <v>45</v>
      </c>
      <c r="E16" s="21" t="s">
        <v>30</v>
      </c>
      <c r="F16" s="24">
        <f t="shared" si="0"/>
        <v>3</v>
      </c>
      <c r="G16" s="21">
        <v>3</v>
      </c>
      <c r="H16" s="21">
        <v>0</v>
      </c>
    </row>
    <row r="17" spans="1:8" ht="12.75">
      <c r="A17" s="26">
        <v>1</v>
      </c>
      <c r="B17" s="12" t="s">
        <v>49</v>
      </c>
      <c r="C17" s="12" t="s">
        <v>21</v>
      </c>
      <c r="D17" s="12" t="s">
        <v>50</v>
      </c>
      <c r="E17" s="12" t="s">
        <v>9</v>
      </c>
      <c r="F17" s="24">
        <f t="shared" si="0"/>
        <v>7</v>
      </c>
      <c r="G17" s="12">
        <v>5</v>
      </c>
      <c r="H17" s="12">
        <v>2</v>
      </c>
    </row>
    <row r="18" spans="1:8" ht="12.75">
      <c r="A18" s="26">
        <v>2</v>
      </c>
      <c r="B18" s="12" t="s">
        <v>49</v>
      </c>
      <c r="C18" s="12" t="s">
        <v>19</v>
      </c>
      <c r="D18" s="12" t="s">
        <v>51</v>
      </c>
      <c r="E18" s="12" t="s">
        <v>18</v>
      </c>
      <c r="F18" s="24">
        <f t="shared" si="0"/>
        <v>5</v>
      </c>
      <c r="G18" s="12">
        <v>3</v>
      </c>
      <c r="H18" s="12">
        <v>2</v>
      </c>
    </row>
    <row r="19" spans="1:8" ht="12.75">
      <c r="A19" s="26">
        <v>3</v>
      </c>
      <c r="B19" s="12" t="s">
        <v>49</v>
      </c>
      <c r="C19" s="12" t="s">
        <v>10</v>
      </c>
      <c r="D19" s="12" t="s">
        <v>52</v>
      </c>
      <c r="E19" s="12" t="s">
        <v>20</v>
      </c>
      <c r="F19" s="24">
        <f t="shared" si="0"/>
        <v>1</v>
      </c>
      <c r="G19" s="12">
        <v>1</v>
      </c>
      <c r="H19" s="12">
        <v>0</v>
      </c>
    </row>
    <row r="20" spans="1:8" ht="12.75">
      <c r="A20" s="27">
        <v>1</v>
      </c>
      <c r="B20" s="21" t="s">
        <v>53</v>
      </c>
      <c r="C20" s="21" t="s">
        <v>56</v>
      </c>
      <c r="D20" s="21" t="s">
        <v>57</v>
      </c>
      <c r="E20" s="21" t="s">
        <v>58</v>
      </c>
      <c r="F20" s="24">
        <f t="shared" si="0"/>
        <v>7</v>
      </c>
      <c r="G20" s="21">
        <v>5</v>
      </c>
      <c r="H20" s="21">
        <v>2</v>
      </c>
    </row>
    <row r="21" spans="1:8" ht="12.75">
      <c r="A21" s="27">
        <v>2</v>
      </c>
      <c r="B21" s="21" t="s">
        <v>53</v>
      </c>
      <c r="C21" s="21" t="s">
        <v>54</v>
      </c>
      <c r="D21" s="21" t="s">
        <v>55</v>
      </c>
      <c r="E21" s="21" t="s">
        <v>12</v>
      </c>
      <c r="F21" s="24">
        <f t="shared" si="0"/>
        <v>3</v>
      </c>
      <c r="G21" s="21">
        <v>3</v>
      </c>
      <c r="H21" s="21">
        <v>0</v>
      </c>
    </row>
    <row r="22" spans="1:8" ht="12.75">
      <c r="A22" s="26">
        <v>1</v>
      </c>
      <c r="B22" s="12" t="s">
        <v>59</v>
      </c>
      <c r="C22" s="12" t="s">
        <v>60</v>
      </c>
      <c r="D22" s="12" t="s">
        <v>61</v>
      </c>
      <c r="E22" s="12" t="s">
        <v>18</v>
      </c>
      <c r="F22" s="24">
        <f t="shared" si="0"/>
        <v>7</v>
      </c>
      <c r="G22" s="12">
        <v>5</v>
      </c>
      <c r="H22" s="12">
        <v>2</v>
      </c>
    </row>
    <row r="23" spans="1:8" ht="12.75">
      <c r="A23" s="26">
        <v>2</v>
      </c>
      <c r="B23" s="12" t="s">
        <v>59</v>
      </c>
      <c r="C23" s="12" t="s">
        <v>24</v>
      </c>
      <c r="D23" s="12" t="s">
        <v>62</v>
      </c>
      <c r="E23" s="12" t="s">
        <v>20</v>
      </c>
      <c r="F23" s="24">
        <f t="shared" si="0"/>
        <v>3</v>
      </c>
      <c r="G23" s="12">
        <v>3</v>
      </c>
      <c r="H23" s="12">
        <v>0</v>
      </c>
    </row>
    <row r="24" spans="1:8" ht="12.75">
      <c r="A24" s="27">
        <v>1</v>
      </c>
      <c r="B24" s="21" t="s">
        <v>63</v>
      </c>
      <c r="C24" s="21" t="s">
        <v>66</v>
      </c>
      <c r="D24" s="21" t="s">
        <v>67</v>
      </c>
      <c r="E24" s="21" t="s">
        <v>12</v>
      </c>
      <c r="F24" s="24">
        <f t="shared" si="0"/>
        <v>9</v>
      </c>
      <c r="G24" s="21">
        <v>5</v>
      </c>
      <c r="H24" s="21">
        <v>4</v>
      </c>
    </row>
    <row r="25" spans="1:8" ht="12.75">
      <c r="A25" s="27">
        <v>3</v>
      </c>
      <c r="B25" s="21" t="s">
        <v>63</v>
      </c>
      <c r="C25" s="21" t="s">
        <v>64</v>
      </c>
      <c r="D25" s="21" t="s">
        <v>65</v>
      </c>
      <c r="E25" s="21" t="s">
        <v>30</v>
      </c>
      <c r="F25" s="24">
        <f t="shared" si="0"/>
        <v>1</v>
      </c>
      <c r="G25" s="21">
        <v>1</v>
      </c>
      <c r="H25" s="21">
        <v>0</v>
      </c>
    </row>
    <row r="26" spans="1:8" ht="12.75">
      <c r="A26" s="27">
        <v>3</v>
      </c>
      <c r="B26" s="21" t="s">
        <v>63</v>
      </c>
      <c r="C26" s="21" t="s">
        <v>68</v>
      </c>
      <c r="D26" s="21" t="s">
        <v>69</v>
      </c>
      <c r="E26" s="21" t="s">
        <v>9</v>
      </c>
      <c r="F26" s="24">
        <f t="shared" si="0"/>
        <v>1</v>
      </c>
      <c r="G26" s="21">
        <v>1</v>
      </c>
      <c r="H26" s="21">
        <v>0</v>
      </c>
    </row>
    <row r="27" spans="1:8" ht="12.75">
      <c r="A27" s="26">
        <v>1</v>
      </c>
      <c r="B27" s="12" t="s">
        <v>70</v>
      </c>
      <c r="C27" s="12" t="s">
        <v>8</v>
      </c>
      <c r="D27" s="12" t="s">
        <v>71</v>
      </c>
      <c r="E27" s="12" t="s">
        <v>30</v>
      </c>
      <c r="F27" s="24">
        <f t="shared" si="0"/>
        <v>9</v>
      </c>
      <c r="G27" s="12">
        <v>5</v>
      </c>
      <c r="H27" s="12">
        <v>4</v>
      </c>
    </row>
    <row r="28" spans="1:8" ht="12.75">
      <c r="A28" s="26">
        <v>2</v>
      </c>
      <c r="B28" s="12" t="s">
        <v>70</v>
      </c>
      <c r="C28" s="12" t="s">
        <v>73</v>
      </c>
      <c r="D28" s="12" t="s">
        <v>74</v>
      </c>
      <c r="E28" s="12" t="s">
        <v>13</v>
      </c>
      <c r="F28" s="24">
        <f t="shared" si="0"/>
        <v>5</v>
      </c>
      <c r="G28" s="12">
        <v>3</v>
      </c>
      <c r="H28" s="12">
        <v>2</v>
      </c>
    </row>
    <row r="29" spans="1:8" ht="12.75">
      <c r="A29" s="26">
        <v>3</v>
      </c>
      <c r="B29" s="12" t="s">
        <v>70</v>
      </c>
      <c r="C29" s="12" t="s">
        <v>10</v>
      </c>
      <c r="D29" s="12" t="s">
        <v>72</v>
      </c>
      <c r="E29" s="12" t="s">
        <v>30</v>
      </c>
      <c r="F29" s="24">
        <f t="shared" si="0"/>
        <v>1</v>
      </c>
      <c r="G29" s="12">
        <v>1</v>
      </c>
      <c r="H29" s="12">
        <v>0</v>
      </c>
    </row>
    <row r="30" spans="1:8" ht="12.75">
      <c r="A30" s="26">
        <v>3</v>
      </c>
      <c r="B30" s="12" t="s">
        <v>70</v>
      </c>
      <c r="C30" s="12" t="s">
        <v>17</v>
      </c>
      <c r="D30" s="12" t="s">
        <v>75</v>
      </c>
      <c r="E30" s="12" t="s">
        <v>20</v>
      </c>
      <c r="F30" s="24">
        <f t="shared" si="0"/>
        <v>3</v>
      </c>
      <c r="G30" s="12">
        <v>1</v>
      </c>
      <c r="H30" s="12">
        <v>2</v>
      </c>
    </row>
    <row r="31" spans="1:8" ht="12.75">
      <c r="A31" s="27">
        <v>1</v>
      </c>
      <c r="B31" s="21" t="s">
        <v>76</v>
      </c>
      <c r="C31" s="21" t="s">
        <v>81</v>
      </c>
      <c r="D31" s="21" t="s">
        <v>82</v>
      </c>
      <c r="E31" s="21" t="s">
        <v>83</v>
      </c>
      <c r="F31" s="24">
        <f t="shared" si="0"/>
        <v>11</v>
      </c>
      <c r="G31" s="21">
        <v>5</v>
      </c>
      <c r="H31" s="21">
        <v>6</v>
      </c>
    </row>
    <row r="32" spans="1:8" ht="12.75">
      <c r="A32" s="27">
        <v>2</v>
      </c>
      <c r="B32" s="21" t="s">
        <v>76</v>
      </c>
      <c r="C32" s="21" t="s">
        <v>11</v>
      </c>
      <c r="D32" s="21" t="s">
        <v>80</v>
      </c>
      <c r="E32" s="21" t="s">
        <v>9</v>
      </c>
      <c r="F32" s="24">
        <f t="shared" si="0"/>
        <v>7</v>
      </c>
      <c r="G32" s="21">
        <v>3</v>
      </c>
      <c r="H32" s="21">
        <v>4</v>
      </c>
    </row>
    <row r="33" spans="1:8" ht="12.75">
      <c r="A33" s="27">
        <v>3</v>
      </c>
      <c r="B33" s="21" t="s">
        <v>76</v>
      </c>
      <c r="C33" s="21" t="s">
        <v>22</v>
      </c>
      <c r="D33" s="21" t="s">
        <v>77</v>
      </c>
      <c r="E33" s="21" t="s">
        <v>30</v>
      </c>
      <c r="F33" s="24">
        <f t="shared" si="0"/>
        <v>1</v>
      </c>
      <c r="G33" s="21">
        <v>1</v>
      </c>
      <c r="H33" s="21">
        <v>0</v>
      </c>
    </row>
    <row r="34" spans="1:8" ht="12.75">
      <c r="A34" s="27">
        <v>3</v>
      </c>
      <c r="B34" s="21" t="s">
        <v>76</v>
      </c>
      <c r="C34" s="21" t="s">
        <v>78</v>
      </c>
      <c r="D34" s="21" t="s">
        <v>79</v>
      </c>
      <c r="E34" s="21" t="s">
        <v>30</v>
      </c>
      <c r="F34" s="24">
        <f t="shared" si="0"/>
        <v>1</v>
      </c>
      <c r="G34" s="21">
        <v>1</v>
      </c>
      <c r="H34" s="21">
        <v>0</v>
      </c>
    </row>
    <row r="35" spans="6:8" ht="12.75">
      <c r="F35" s="28">
        <f>SUM(F5:F34)</f>
        <v>136</v>
      </c>
      <c r="G35" s="13">
        <f>SUM(G5:G34)</f>
        <v>88</v>
      </c>
      <c r="H35" s="13">
        <f>SUM(H5:H34)</f>
        <v>48</v>
      </c>
    </row>
  </sheetData>
  <sheetProtection/>
  <mergeCells count="3">
    <mergeCell ref="A1:H1"/>
    <mergeCell ref="A2:H2"/>
    <mergeCell ref="A3:H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4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1" customWidth="1"/>
    <col min="2" max="2" width="44.57421875" style="1" bestFit="1" customWidth="1"/>
    <col min="3" max="3" width="8.7109375" style="1" customWidth="1"/>
    <col min="4" max="16384" width="9.140625" style="1" customWidth="1"/>
  </cols>
  <sheetData>
    <row r="1" spans="1:4" ht="23.25">
      <c r="A1" s="109" t="s">
        <v>193</v>
      </c>
      <c r="B1" s="110"/>
      <c r="C1" s="110"/>
      <c r="D1" s="111"/>
    </row>
    <row r="2" spans="1:4" ht="23.25">
      <c r="A2" s="109" t="s">
        <v>16</v>
      </c>
      <c r="B2" s="110"/>
      <c r="C2" s="110"/>
      <c r="D2" s="112"/>
    </row>
    <row r="3" spans="1:4" ht="15" thickBot="1">
      <c r="A3" s="113" t="s">
        <v>25</v>
      </c>
      <c r="B3" s="114"/>
      <c r="C3" s="114"/>
      <c r="D3" s="115"/>
    </row>
    <row r="4" spans="1:4" ht="14.25" thickBot="1" thickTop="1">
      <c r="A4" s="47" t="s">
        <v>0</v>
      </c>
      <c r="B4" s="46" t="s">
        <v>15</v>
      </c>
      <c r="C4" s="46" t="s">
        <v>5</v>
      </c>
      <c r="D4" s="45" t="s">
        <v>14</v>
      </c>
    </row>
    <row r="5" spans="1:4" ht="15.75" thickTop="1">
      <c r="A5" s="44">
        <v>1</v>
      </c>
      <c r="B5" s="43" t="s">
        <v>18</v>
      </c>
      <c r="C5" s="42">
        <v>7</v>
      </c>
      <c r="D5" s="41">
        <v>98</v>
      </c>
    </row>
    <row r="6" spans="1:4" ht="15">
      <c r="A6" s="40">
        <v>2</v>
      </c>
      <c r="B6" s="38" t="s">
        <v>84</v>
      </c>
      <c r="C6" s="37">
        <v>5</v>
      </c>
      <c r="D6" s="36">
        <v>25</v>
      </c>
    </row>
    <row r="7" spans="1:4" ht="15">
      <c r="A7" s="39">
        <v>3</v>
      </c>
      <c r="B7" s="38" t="s">
        <v>20</v>
      </c>
      <c r="C7" s="37">
        <v>3</v>
      </c>
      <c r="D7" s="36">
        <v>22</v>
      </c>
    </row>
    <row r="8" spans="1:4" ht="15">
      <c r="A8" s="39">
        <v>4</v>
      </c>
      <c r="B8" s="38" t="s">
        <v>195</v>
      </c>
      <c r="C8" s="37">
        <v>2</v>
      </c>
      <c r="D8" s="36">
        <v>15</v>
      </c>
    </row>
    <row r="9" spans="1:4" ht="15">
      <c r="A9" s="39">
        <v>5</v>
      </c>
      <c r="B9" s="38" t="s">
        <v>96</v>
      </c>
      <c r="C9" s="37">
        <v>1</v>
      </c>
      <c r="D9" s="36">
        <v>14</v>
      </c>
    </row>
    <row r="10" spans="1:4" ht="15">
      <c r="A10" s="8">
        <v>6</v>
      </c>
      <c r="B10" s="17" t="s">
        <v>9</v>
      </c>
      <c r="C10" s="35"/>
      <c r="D10" s="30">
        <v>13</v>
      </c>
    </row>
    <row r="11" spans="1:4" ht="15">
      <c r="A11" s="6">
        <v>7</v>
      </c>
      <c r="B11" s="17" t="s">
        <v>141</v>
      </c>
      <c r="C11" s="35"/>
      <c r="D11" s="30">
        <v>11</v>
      </c>
    </row>
    <row r="12" spans="1:4" ht="15">
      <c r="A12" s="6">
        <v>8</v>
      </c>
      <c r="B12" s="17" t="s">
        <v>12</v>
      </c>
      <c r="C12" s="35"/>
      <c r="D12" s="30">
        <v>10</v>
      </c>
    </row>
    <row r="13" spans="1:4" ht="15">
      <c r="A13" s="6">
        <v>9</v>
      </c>
      <c r="B13" s="17" t="s">
        <v>58</v>
      </c>
      <c r="C13" s="35"/>
      <c r="D13" s="30">
        <v>8</v>
      </c>
    </row>
    <row r="14" spans="1:4" ht="15">
      <c r="A14" s="6" t="s">
        <v>194</v>
      </c>
      <c r="B14" s="17" t="s">
        <v>30</v>
      </c>
      <c r="C14" s="17"/>
      <c r="D14" s="30">
        <v>1</v>
      </c>
    </row>
    <row r="15" spans="1:4" ht="15">
      <c r="A15" s="6" t="s">
        <v>194</v>
      </c>
      <c r="B15" s="17" t="s">
        <v>115</v>
      </c>
      <c r="C15" s="17"/>
      <c r="D15" s="30">
        <v>1</v>
      </c>
    </row>
    <row r="16" spans="1:4" ht="15">
      <c r="A16" s="6" t="s">
        <v>194</v>
      </c>
      <c r="B16" s="17" t="s">
        <v>90</v>
      </c>
      <c r="C16" s="17"/>
      <c r="D16" s="30">
        <v>1</v>
      </c>
    </row>
    <row r="17" ht="12.75">
      <c r="D17" s="34">
        <f>SUM(D5:D16)</f>
        <v>219</v>
      </c>
    </row>
    <row r="25" ht="12.75">
      <c r="E25" s="3"/>
    </row>
    <row r="26" ht="12.75">
      <c r="E26" s="3"/>
    </row>
    <row r="27" ht="15">
      <c r="E27" s="5"/>
    </row>
    <row r="28" ht="15">
      <c r="E28" s="5"/>
    </row>
    <row r="29" ht="15">
      <c r="E29" s="5"/>
    </row>
    <row r="30" ht="15">
      <c r="E30" s="5"/>
    </row>
    <row r="31" ht="15">
      <c r="E31" s="5"/>
    </row>
    <row r="32" ht="15">
      <c r="E32" s="5"/>
    </row>
    <row r="33" ht="15">
      <c r="E33" s="5"/>
    </row>
    <row r="34" ht="15">
      <c r="E34" s="5"/>
    </row>
    <row r="35" ht="15">
      <c r="E35" s="5"/>
    </row>
    <row r="36" ht="15">
      <c r="E36" s="5"/>
    </row>
    <row r="37" ht="15">
      <c r="E37" s="5"/>
    </row>
    <row r="38" ht="12.75">
      <c r="E38" s="4"/>
    </row>
    <row r="39" ht="12.75">
      <c r="E39" s="3"/>
    </row>
    <row r="40" ht="12.75">
      <c r="E40" s="3"/>
    </row>
    <row r="41" ht="12.75">
      <c r="E41" s="3"/>
    </row>
  </sheetData>
  <sheetProtection/>
  <mergeCells count="3">
    <mergeCell ref="A1:D1"/>
    <mergeCell ref="A2:D2"/>
    <mergeCell ref="A3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5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7109375" style="2" customWidth="1"/>
    <col min="2" max="2" width="22.7109375" style="1" customWidth="1"/>
    <col min="3" max="4" width="18.7109375" style="1" customWidth="1"/>
    <col min="5" max="5" width="42.7109375" style="1" customWidth="1"/>
    <col min="6" max="6" width="8.7109375" style="2" customWidth="1"/>
    <col min="7" max="7" width="16.7109375" style="2" customWidth="1"/>
    <col min="8" max="8" width="16.7109375" style="1" customWidth="1"/>
    <col min="9" max="16384" width="9.140625" style="1" customWidth="1"/>
  </cols>
  <sheetData>
    <row r="1" spans="1:8" ht="30" customHeight="1">
      <c r="A1" s="116" t="s">
        <v>193</v>
      </c>
      <c r="B1" s="117"/>
      <c r="C1" s="117"/>
      <c r="D1" s="117"/>
      <c r="E1" s="117"/>
      <c r="F1" s="117"/>
      <c r="G1" s="117"/>
      <c r="H1" s="118"/>
    </row>
    <row r="2" spans="1:8" ht="30" customHeight="1">
      <c r="A2" s="116" t="s">
        <v>16</v>
      </c>
      <c r="B2" s="117"/>
      <c r="C2" s="117"/>
      <c r="D2" s="117"/>
      <c r="E2" s="117"/>
      <c r="F2" s="117"/>
      <c r="G2" s="117"/>
      <c r="H2" s="115"/>
    </row>
    <row r="3" spans="1:8" ht="15" thickBot="1">
      <c r="A3" s="113" t="s">
        <v>25</v>
      </c>
      <c r="B3" s="119"/>
      <c r="C3" s="119"/>
      <c r="D3" s="119"/>
      <c r="E3" s="119"/>
      <c r="F3" s="119"/>
      <c r="G3" s="119"/>
      <c r="H3" s="115"/>
    </row>
    <row r="4" spans="1:8" ht="13.5" thickBot="1">
      <c r="A4" s="2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7</v>
      </c>
      <c r="H4" s="11" t="s">
        <v>6</v>
      </c>
    </row>
    <row r="5" spans="1:8" ht="12.75">
      <c r="A5" s="33">
        <v>1</v>
      </c>
      <c r="B5" s="33" t="s">
        <v>190</v>
      </c>
      <c r="C5" s="33" t="s">
        <v>192</v>
      </c>
      <c r="D5" s="33" t="s">
        <v>191</v>
      </c>
      <c r="E5" s="33" t="s">
        <v>18</v>
      </c>
      <c r="F5" s="32">
        <f aca="true" t="shared" si="0" ref="F5:F36">G5+H5</f>
        <v>7</v>
      </c>
      <c r="G5" s="33">
        <v>5</v>
      </c>
      <c r="H5" s="33">
        <v>2</v>
      </c>
    </row>
    <row r="6" spans="1:8" ht="12.75">
      <c r="A6" s="12">
        <v>2</v>
      </c>
      <c r="B6" s="12" t="s">
        <v>190</v>
      </c>
      <c r="C6" s="12" t="s">
        <v>148</v>
      </c>
      <c r="D6" s="12" t="s">
        <v>120</v>
      </c>
      <c r="E6" s="12" t="s">
        <v>13</v>
      </c>
      <c r="F6" s="32">
        <f t="shared" si="0"/>
        <v>3</v>
      </c>
      <c r="G6" s="12">
        <v>3</v>
      </c>
      <c r="H6" s="12">
        <v>0</v>
      </c>
    </row>
    <row r="7" spans="1:8" ht="12.75">
      <c r="A7" s="21">
        <v>2</v>
      </c>
      <c r="B7" s="21" t="s">
        <v>189</v>
      </c>
      <c r="C7" s="21" t="s">
        <v>22</v>
      </c>
      <c r="D7" s="21" t="s">
        <v>188</v>
      </c>
      <c r="E7" s="21" t="s">
        <v>12</v>
      </c>
      <c r="F7" s="31">
        <f t="shared" si="0"/>
        <v>3</v>
      </c>
      <c r="G7" s="21">
        <v>3</v>
      </c>
      <c r="H7" s="21">
        <v>0</v>
      </c>
    </row>
    <row r="8" spans="1:8" ht="12.75">
      <c r="A8" s="12">
        <v>2</v>
      </c>
      <c r="B8" s="12" t="s">
        <v>184</v>
      </c>
      <c r="C8" s="12" t="s">
        <v>11</v>
      </c>
      <c r="D8" s="12" t="s">
        <v>187</v>
      </c>
      <c r="E8" s="12" t="s">
        <v>84</v>
      </c>
      <c r="F8" s="32">
        <f t="shared" si="0"/>
        <v>5</v>
      </c>
      <c r="G8" s="12">
        <v>3</v>
      </c>
      <c r="H8" s="12">
        <v>2</v>
      </c>
    </row>
    <row r="9" spans="1:8" ht="12.75">
      <c r="A9" s="12">
        <v>3</v>
      </c>
      <c r="B9" s="12" t="s">
        <v>184</v>
      </c>
      <c r="C9" s="12" t="s">
        <v>186</v>
      </c>
      <c r="D9" s="12" t="s">
        <v>185</v>
      </c>
      <c r="E9" s="12" t="s">
        <v>84</v>
      </c>
      <c r="F9" s="32">
        <f t="shared" si="0"/>
        <v>1</v>
      </c>
      <c r="G9" s="12">
        <v>1</v>
      </c>
      <c r="H9" s="12">
        <v>0</v>
      </c>
    </row>
    <row r="10" spans="1:8" ht="12.75">
      <c r="A10" s="12">
        <v>3</v>
      </c>
      <c r="B10" s="12" t="s">
        <v>184</v>
      </c>
      <c r="C10" s="12" t="s">
        <v>22</v>
      </c>
      <c r="D10" s="12" t="s">
        <v>144</v>
      </c>
      <c r="E10" s="12" t="s">
        <v>18</v>
      </c>
      <c r="F10" s="32">
        <f t="shared" si="0"/>
        <v>1</v>
      </c>
      <c r="G10" s="12">
        <v>1</v>
      </c>
      <c r="H10" s="12">
        <v>0</v>
      </c>
    </row>
    <row r="11" spans="1:8" ht="12.75">
      <c r="A11" s="21">
        <v>2</v>
      </c>
      <c r="B11" s="21" t="s">
        <v>183</v>
      </c>
      <c r="C11" s="21" t="s">
        <v>145</v>
      </c>
      <c r="D11" s="21" t="s">
        <v>182</v>
      </c>
      <c r="E11" s="21" t="s">
        <v>84</v>
      </c>
      <c r="F11" s="31">
        <f t="shared" si="0"/>
        <v>3</v>
      </c>
      <c r="G11" s="21">
        <v>3</v>
      </c>
      <c r="H11" s="21">
        <v>0</v>
      </c>
    </row>
    <row r="12" spans="1:8" ht="12.75">
      <c r="A12" s="12">
        <v>1</v>
      </c>
      <c r="B12" s="12" t="s">
        <v>177</v>
      </c>
      <c r="C12" s="12" t="s">
        <v>11</v>
      </c>
      <c r="D12" s="12" t="s">
        <v>181</v>
      </c>
      <c r="E12" s="12" t="s">
        <v>9</v>
      </c>
      <c r="F12" s="32">
        <f t="shared" si="0"/>
        <v>9</v>
      </c>
      <c r="G12" s="12">
        <v>5</v>
      </c>
      <c r="H12" s="12">
        <v>4</v>
      </c>
    </row>
    <row r="13" spans="1:8" ht="12.75">
      <c r="A13" s="12">
        <v>2</v>
      </c>
      <c r="B13" s="12" t="s">
        <v>177</v>
      </c>
      <c r="C13" s="12" t="s">
        <v>11</v>
      </c>
      <c r="D13" s="12" t="s">
        <v>180</v>
      </c>
      <c r="E13" s="12" t="s">
        <v>13</v>
      </c>
      <c r="F13" s="32">
        <f t="shared" si="0"/>
        <v>5</v>
      </c>
      <c r="G13" s="12">
        <v>3</v>
      </c>
      <c r="H13" s="12">
        <v>2</v>
      </c>
    </row>
    <row r="14" spans="1:8" ht="12.75">
      <c r="A14" s="12">
        <v>3</v>
      </c>
      <c r="B14" s="12" t="s">
        <v>177</v>
      </c>
      <c r="C14" s="12" t="s">
        <v>179</v>
      </c>
      <c r="D14" s="12" t="s">
        <v>178</v>
      </c>
      <c r="E14" s="12" t="s">
        <v>84</v>
      </c>
      <c r="F14" s="32">
        <f t="shared" si="0"/>
        <v>1</v>
      </c>
      <c r="G14" s="12">
        <v>1</v>
      </c>
      <c r="H14" s="12">
        <v>0</v>
      </c>
    </row>
    <row r="15" spans="1:8" ht="12.75">
      <c r="A15" s="12">
        <v>3</v>
      </c>
      <c r="B15" s="12" t="s">
        <v>177</v>
      </c>
      <c r="C15" s="12" t="s">
        <v>176</v>
      </c>
      <c r="D15" s="12" t="s">
        <v>175</v>
      </c>
      <c r="E15" s="12" t="s">
        <v>12</v>
      </c>
      <c r="F15" s="32">
        <f t="shared" si="0"/>
        <v>1</v>
      </c>
      <c r="G15" s="12">
        <v>1</v>
      </c>
      <c r="H15" s="12">
        <v>0</v>
      </c>
    </row>
    <row r="16" spans="1:8" ht="12.75">
      <c r="A16" s="21">
        <v>1</v>
      </c>
      <c r="B16" s="21" t="s">
        <v>171</v>
      </c>
      <c r="C16" s="21" t="s">
        <v>28</v>
      </c>
      <c r="D16" s="21" t="s">
        <v>174</v>
      </c>
      <c r="E16" s="21" t="s">
        <v>20</v>
      </c>
      <c r="F16" s="31">
        <f t="shared" si="0"/>
        <v>9</v>
      </c>
      <c r="G16" s="21">
        <v>5</v>
      </c>
      <c r="H16" s="21">
        <v>4</v>
      </c>
    </row>
    <row r="17" spans="1:8" ht="12.75">
      <c r="A17" s="21">
        <v>2</v>
      </c>
      <c r="B17" s="21" t="s">
        <v>171</v>
      </c>
      <c r="C17" s="21" t="s">
        <v>173</v>
      </c>
      <c r="D17" s="21" t="s">
        <v>172</v>
      </c>
      <c r="E17" s="21" t="s">
        <v>9</v>
      </c>
      <c r="F17" s="31">
        <f t="shared" si="0"/>
        <v>3</v>
      </c>
      <c r="G17" s="21">
        <v>3</v>
      </c>
      <c r="H17" s="21">
        <v>0</v>
      </c>
    </row>
    <row r="18" spans="1:8" ht="12.75">
      <c r="A18" s="21">
        <v>3</v>
      </c>
      <c r="B18" s="21" t="s">
        <v>171</v>
      </c>
      <c r="C18" s="21" t="s">
        <v>22</v>
      </c>
      <c r="D18" s="21" t="s">
        <v>170</v>
      </c>
      <c r="E18" s="21" t="s">
        <v>84</v>
      </c>
      <c r="F18" s="31">
        <f t="shared" si="0"/>
        <v>1</v>
      </c>
      <c r="G18" s="21">
        <v>1</v>
      </c>
      <c r="H18" s="21">
        <v>0</v>
      </c>
    </row>
    <row r="19" spans="1:8" ht="12.75">
      <c r="A19" s="12">
        <v>2</v>
      </c>
      <c r="B19" s="12" t="s">
        <v>168</v>
      </c>
      <c r="C19" s="12" t="s">
        <v>8</v>
      </c>
      <c r="D19" s="12" t="s">
        <v>169</v>
      </c>
      <c r="E19" s="12" t="s">
        <v>12</v>
      </c>
      <c r="F19" s="32">
        <f t="shared" si="0"/>
        <v>3</v>
      </c>
      <c r="G19" s="12">
        <v>3</v>
      </c>
      <c r="H19" s="12">
        <v>0</v>
      </c>
    </row>
    <row r="20" spans="1:8" ht="12.75">
      <c r="A20" s="12">
        <v>3</v>
      </c>
      <c r="B20" s="12" t="s">
        <v>168</v>
      </c>
      <c r="C20" s="12" t="s">
        <v>64</v>
      </c>
      <c r="D20" s="12" t="s">
        <v>167</v>
      </c>
      <c r="E20" s="12" t="s">
        <v>58</v>
      </c>
      <c r="F20" s="32">
        <f t="shared" si="0"/>
        <v>1</v>
      </c>
      <c r="G20" s="12">
        <v>1</v>
      </c>
      <c r="H20" s="12">
        <v>0</v>
      </c>
    </row>
    <row r="21" spans="1:8" ht="12.75">
      <c r="A21" s="21">
        <v>1</v>
      </c>
      <c r="B21" s="21" t="s">
        <v>165</v>
      </c>
      <c r="C21" s="21" t="s">
        <v>148</v>
      </c>
      <c r="D21" s="21" t="s">
        <v>166</v>
      </c>
      <c r="E21" s="21" t="s">
        <v>20</v>
      </c>
      <c r="F21" s="31">
        <f t="shared" si="0"/>
        <v>7</v>
      </c>
      <c r="G21" s="21">
        <v>5</v>
      </c>
      <c r="H21" s="21">
        <v>2</v>
      </c>
    </row>
    <row r="22" spans="1:8" ht="12.75">
      <c r="A22" s="21">
        <v>2</v>
      </c>
      <c r="B22" s="21" t="s">
        <v>165</v>
      </c>
      <c r="C22" s="21" t="s">
        <v>164</v>
      </c>
      <c r="D22" s="21" t="s">
        <v>163</v>
      </c>
      <c r="E22" s="21" t="s">
        <v>18</v>
      </c>
      <c r="F22" s="31">
        <f t="shared" si="0"/>
        <v>3</v>
      </c>
      <c r="G22" s="21">
        <v>3</v>
      </c>
      <c r="H22" s="21">
        <v>0</v>
      </c>
    </row>
    <row r="23" spans="1:8" ht="12.75">
      <c r="A23" s="12">
        <v>1</v>
      </c>
      <c r="B23" s="12" t="s">
        <v>157</v>
      </c>
      <c r="C23" s="12" t="s">
        <v>92</v>
      </c>
      <c r="D23" s="12" t="s">
        <v>162</v>
      </c>
      <c r="E23" s="12" t="s">
        <v>18</v>
      </c>
      <c r="F23" s="32">
        <f t="shared" si="0"/>
        <v>9</v>
      </c>
      <c r="G23" s="12">
        <v>5</v>
      </c>
      <c r="H23" s="12">
        <v>4</v>
      </c>
    </row>
    <row r="24" spans="1:8" ht="12.75">
      <c r="A24" s="12">
        <v>2</v>
      </c>
      <c r="B24" s="12" t="s">
        <v>157</v>
      </c>
      <c r="C24" s="12" t="s">
        <v>161</v>
      </c>
      <c r="D24" s="12" t="s">
        <v>160</v>
      </c>
      <c r="E24" s="12" t="s">
        <v>18</v>
      </c>
      <c r="F24" s="32">
        <f t="shared" si="0"/>
        <v>5</v>
      </c>
      <c r="G24" s="12">
        <v>3</v>
      </c>
      <c r="H24" s="12">
        <v>2</v>
      </c>
    </row>
    <row r="25" spans="1:8" ht="12.75">
      <c r="A25" s="12">
        <v>3</v>
      </c>
      <c r="B25" s="12" t="s">
        <v>157</v>
      </c>
      <c r="C25" s="12" t="s">
        <v>159</v>
      </c>
      <c r="D25" s="12" t="s">
        <v>158</v>
      </c>
      <c r="E25" s="12" t="s">
        <v>84</v>
      </c>
      <c r="F25" s="32">
        <f t="shared" si="0"/>
        <v>1</v>
      </c>
      <c r="G25" s="12">
        <v>1</v>
      </c>
      <c r="H25" s="12">
        <v>0</v>
      </c>
    </row>
    <row r="26" spans="1:8" ht="12.75">
      <c r="A26" s="12">
        <v>3</v>
      </c>
      <c r="B26" s="12" t="s">
        <v>157</v>
      </c>
      <c r="C26" s="12" t="s">
        <v>92</v>
      </c>
      <c r="D26" s="12" t="s">
        <v>156</v>
      </c>
      <c r="E26" s="12" t="s">
        <v>96</v>
      </c>
      <c r="F26" s="32">
        <f t="shared" si="0"/>
        <v>3</v>
      </c>
      <c r="G26" s="12">
        <v>1</v>
      </c>
      <c r="H26" s="12">
        <v>2</v>
      </c>
    </row>
    <row r="27" spans="1:8" ht="12.75">
      <c r="A27" s="21">
        <v>2</v>
      </c>
      <c r="B27" s="21" t="s">
        <v>155</v>
      </c>
      <c r="C27" s="21" t="s">
        <v>154</v>
      </c>
      <c r="D27" s="21" t="s">
        <v>153</v>
      </c>
      <c r="E27" s="21" t="s">
        <v>18</v>
      </c>
      <c r="F27" s="31">
        <f t="shared" si="0"/>
        <v>3</v>
      </c>
      <c r="G27" s="21">
        <v>3</v>
      </c>
      <c r="H27" s="21">
        <v>0</v>
      </c>
    </row>
    <row r="28" spans="1:8" ht="12.75">
      <c r="A28" s="12">
        <v>1</v>
      </c>
      <c r="B28" s="12" t="s">
        <v>146</v>
      </c>
      <c r="C28" s="12" t="s">
        <v>152</v>
      </c>
      <c r="D28" s="12" t="s">
        <v>151</v>
      </c>
      <c r="E28" s="12" t="s">
        <v>18</v>
      </c>
      <c r="F28" s="32">
        <f t="shared" si="0"/>
        <v>9</v>
      </c>
      <c r="G28" s="12">
        <v>5</v>
      </c>
      <c r="H28" s="12">
        <v>4</v>
      </c>
    </row>
    <row r="29" spans="1:8" ht="12.75">
      <c r="A29" s="12">
        <v>2</v>
      </c>
      <c r="B29" s="12" t="s">
        <v>146</v>
      </c>
      <c r="C29" s="12" t="s">
        <v>150</v>
      </c>
      <c r="D29" s="12" t="s">
        <v>149</v>
      </c>
      <c r="E29" s="12" t="s">
        <v>84</v>
      </c>
      <c r="F29" s="32">
        <f t="shared" si="0"/>
        <v>5</v>
      </c>
      <c r="G29" s="12">
        <v>3</v>
      </c>
      <c r="H29" s="12">
        <v>2</v>
      </c>
    </row>
    <row r="30" spans="1:8" ht="12.75">
      <c r="A30" s="12">
        <v>3</v>
      </c>
      <c r="B30" s="12" t="s">
        <v>146</v>
      </c>
      <c r="C30" s="12" t="s">
        <v>148</v>
      </c>
      <c r="D30" s="12" t="s">
        <v>147</v>
      </c>
      <c r="E30" s="12" t="s">
        <v>12</v>
      </c>
      <c r="F30" s="32">
        <f t="shared" si="0"/>
        <v>1</v>
      </c>
      <c r="G30" s="12">
        <v>1</v>
      </c>
      <c r="H30" s="12">
        <v>0</v>
      </c>
    </row>
    <row r="31" spans="1:8" ht="12.75">
      <c r="A31" s="12">
        <v>3</v>
      </c>
      <c r="B31" s="12" t="s">
        <v>146</v>
      </c>
      <c r="C31" s="12" t="s">
        <v>145</v>
      </c>
      <c r="D31" s="12" t="s">
        <v>144</v>
      </c>
      <c r="E31" s="12" t="s">
        <v>18</v>
      </c>
      <c r="F31" s="32">
        <f t="shared" si="0"/>
        <v>1</v>
      </c>
      <c r="G31" s="12">
        <v>1</v>
      </c>
      <c r="H31" s="12">
        <v>0</v>
      </c>
    </row>
    <row r="32" spans="1:8" ht="12.75">
      <c r="A32" s="21">
        <v>1</v>
      </c>
      <c r="B32" s="21" t="s">
        <v>137</v>
      </c>
      <c r="C32" s="21" t="s">
        <v>143</v>
      </c>
      <c r="D32" s="21" t="s">
        <v>142</v>
      </c>
      <c r="E32" s="21" t="s">
        <v>141</v>
      </c>
      <c r="F32" s="31">
        <f t="shared" si="0"/>
        <v>11</v>
      </c>
      <c r="G32" s="21">
        <v>5</v>
      </c>
      <c r="H32" s="21">
        <v>6</v>
      </c>
    </row>
    <row r="33" spans="1:8" ht="12.75">
      <c r="A33" s="21">
        <v>2</v>
      </c>
      <c r="B33" s="21" t="s">
        <v>137</v>
      </c>
      <c r="C33" s="21" t="s">
        <v>140</v>
      </c>
      <c r="D33" s="21" t="s">
        <v>128</v>
      </c>
      <c r="E33" s="21" t="s">
        <v>20</v>
      </c>
      <c r="F33" s="31">
        <f t="shared" si="0"/>
        <v>5</v>
      </c>
      <c r="G33" s="21">
        <v>3</v>
      </c>
      <c r="H33" s="21">
        <v>2</v>
      </c>
    </row>
    <row r="34" spans="1:8" ht="12.75">
      <c r="A34" s="21">
        <v>3</v>
      </c>
      <c r="B34" s="21" t="s">
        <v>137</v>
      </c>
      <c r="C34" s="21" t="s">
        <v>139</v>
      </c>
      <c r="D34" s="21" t="s">
        <v>138</v>
      </c>
      <c r="E34" s="21" t="s">
        <v>18</v>
      </c>
      <c r="F34" s="31">
        <f t="shared" si="0"/>
        <v>3</v>
      </c>
      <c r="G34" s="21">
        <v>1</v>
      </c>
      <c r="H34" s="21">
        <v>2</v>
      </c>
    </row>
    <row r="35" spans="1:8" ht="12.75">
      <c r="A35" s="21">
        <v>3</v>
      </c>
      <c r="B35" s="21" t="s">
        <v>137</v>
      </c>
      <c r="C35" s="21" t="s">
        <v>136</v>
      </c>
      <c r="D35" s="21" t="s">
        <v>135</v>
      </c>
      <c r="E35" s="21" t="s">
        <v>20</v>
      </c>
      <c r="F35" s="31">
        <f t="shared" si="0"/>
        <v>1</v>
      </c>
      <c r="G35" s="21">
        <v>1</v>
      </c>
      <c r="H35" s="21">
        <v>0</v>
      </c>
    </row>
    <row r="36" spans="1:8" ht="12.75">
      <c r="A36" s="12">
        <v>3</v>
      </c>
      <c r="B36" s="12" t="s">
        <v>133</v>
      </c>
      <c r="C36" s="12" t="s">
        <v>8</v>
      </c>
      <c r="D36" s="12" t="s">
        <v>134</v>
      </c>
      <c r="E36" s="12" t="s">
        <v>18</v>
      </c>
      <c r="F36" s="32">
        <f t="shared" si="0"/>
        <v>3</v>
      </c>
      <c r="G36" s="12">
        <v>1</v>
      </c>
      <c r="H36" s="12">
        <v>2</v>
      </c>
    </row>
    <row r="37" spans="1:8" ht="12.75">
      <c r="A37" s="12">
        <v>3</v>
      </c>
      <c r="B37" s="12" t="s">
        <v>133</v>
      </c>
      <c r="C37" s="12" t="s">
        <v>132</v>
      </c>
      <c r="D37" s="12" t="s">
        <v>131</v>
      </c>
      <c r="E37" s="12" t="s">
        <v>96</v>
      </c>
      <c r="F37" s="32">
        <f aca="true" t="shared" si="1" ref="F37:F57">G37+H37</f>
        <v>1</v>
      </c>
      <c r="G37" s="12">
        <v>1</v>
      </c>
      <c r="H37" s="12">
        <v>0</v>
      </c>
    </row>
    <row r="38" spans="1:8" ht="12.75">
      <c r="A38" s="21">
        <v>1</v>
      </c>
      <c r="B38" s="21" t="s">
        <v>126</v>
      </c>
      <c r="C38" s="21" t="s">
        <v>130</v>
      </c>
      <c r="D38" s="21" t="s">
        <v>129</v>
      </c>
      <c r="E38" s="21" t="s">
        <v>18</v>
      </c>
      <c r="F38" s="31">
        <f t="shared" si="1"/>
        <v>9</v>
      </c>
      <c r="G38" s="21">
        <v>5</v>
      </c>
      <c r="H38" s="21">
        <v>4</v>
      </c>
    </row>
    <row r="39" spans="1:8" ht="12.75">
      <c r="A39" s="21">
        <v>3</v>
      </c>
      <c r="B39" s="21" t="s">
        <v>126</v>
      </c>
      <c r="C39" s="21" t="s">
        <v>128</v>
      </c>
      <c r="D39" s="21" t="s">
        <v>127</v>
      </c>
      <c r="E39" s="21" t="s">
        <v>12</v>
      </c>
      <c r="F39" s="31">
        <f t="shared" si="1"/>
        <v>1</v>
      </c>
      <c r="G39" s="21">
        <v>1</v>
      </c>
      <c r="H39" s="21">
        <v>0</v>
      </c>
    </row>
    <row r="40" spans="1:8" ht="12.75">
      <c r="A40" s="21">
        <v>3</v>
      </c>
      <c r="B40" s="21" t="s">
        <v>126</v>
      </c>
      <c r="C40" s="21" t="s">
        <v>125</v>
      </c>
      <c r="D40" s="21" t="s">
        <v>124</v>
      </c>
      <c r="E40" s="21" t="s">
        <v>9</v>
      </c>
      <c r="F40" s="31">
        <f t="shared" si="1"/>
        <v>1</v>
      </c>
      <c r="G40" s="21">
        <v>1</v>
      </c>
      <c r="H40" s="21">
        <v>0</v>
      </c>
    </row>
    <row r="41" spans="1:8" ht="12.75">
      <c r="A41" s="12">
        <v>1</v>
      </c>
      <c r="B41" s="12" t="s">
        <v>122</v>
      </c>
      <c r="C41" s="12" t="s">
        <v>123</v>
      </c>
      <c r="D41" s="12" t="s">
        <v>80</v>
      </c>
      <c r="E41" s="12" t="s">
        <v>18</v>
      </c>
      <c r="F41" s="32">
        <f t="shared" si="1"/>
        <v>11</v>
      </c>
      <c r="G41" s="12">
        <v>5</v>
      </c>
      <c r="H41" s="12">
        <v>6</v>
      </c>
    </row>
    <row r="42" spans="1:8" ht="12.75">
      <c r="A42" s="12">
        <v>2</v>
      </c>
      <c r="B42" s="12" t="s">
        <v>122</v>
      </c>
      <c r="C42" s="12" t="s">
        <v>121</v>
      </c>
      <c r="D42" s="12" t="s">
        <v>120</v>
      </c>
      <c r="E42" s="12" t="s">
        <v>13</v>
      </c>
      <c r="F42" s="32">
        <f t="shared" si="1"/>
        <v>7</v>
      </c>
      <c r="G42" s="12">
        <v>3</v>
      </c>
      <c r="H42" s="12">
        <v>4</v>
      </c>
    </row>
    <row r="43" spans="1:8" ht="12.75">
      <c r="A43" s="21">
        <v>2</v>
      </c>
      <c r="B43" s="21" t="s">
        <v>114</v>
      </c>
      <c r="C43" s="21" t="s">
        <v>119</v>
      </c>
      <c r="D43" s="21" t="s">
        <v>118</v>
      </c>
      <c r="E43" s="21" t="s">
        <v>96</v>
      </c>
      <c r="F43" s="31">
        <f t="shared" si="1"/>
        <v>5</v>
      </c>
      <c r="G43" s="21">
        <v>3</v>
      </c>
      <c r="H43" s="21">
        <v>2</v>
      </c>
    </row>
    <row r="44" spans="1:8" ht="12.75">
      <c r="A44" s="21">
        <v>3</v>
      </c>
      <c r="B44" s="21" t="s">
        <v>114</v>
      </c>
      <c r="C44" s="21" t="s">
        <v>117</v>
      </c>
      <c r="D44" s="21" t="s">
        <v>116</v>
      </c>
      <c r="E44" s="21" t="s">
        <v>115</v>
      </c>
      <c r="F44" s="31">
        <f t="shared" si="1"/>
        <v>1</v>
      </c>
      <c r="G44" s="21">
        <v>1</v>
      </c>
      <c r="H44" s="21">
        <v>0</v>
      </c>
    </row>
    <row r="45" spans="1:8" ht="12.75">
      <c r="A45" s="21">
        <v>3</v>
      </c>
      <c r="B45" s="21" t="s">
        <v>114</v>
      </c>
      <c r="C45" s="21" t="s">
        <v>113</v>
      </c>
      <c r="D45" s="21" t="s">
        <v>112</v>
      </c>
      <c r="E45" s="21" t="s">
        <v>18</v>
      </c>
      <c r="F45" s="31">
        <f t="shared" si="1"/>
        <v>1</v>
      </c>
      <c r="G45" s="21">
        <v>1</v>
      </c>
      <c r="H45" s="21">
        <v>0</v>
      </c>
    </row>
    <row r="46" spans="1:8" ht="12.75">
      <c r="A46" s="12">
        <v>1</v>
      </c>
      <c r="B46" s="12" t="s">
        <v>109</v>
      </c>
      <c r="C46" s="12" t="s">
        <v>111</v>
      </c>
      <c r="D46" s="12" t="s">
        <v>110</v>
      </c>
      <c r="E46" s="12" t="s">
        <v>18</v>
      </c>
      <c r="F46" s="32">
        <f t="shared" si="1"/>
        <v>7</v>
      </c>
      <c r="G46" s="12">
        <v>5</v>
      </c>
      <c r="H46" s="12">
        <v>2</v>
      </c>
    </row>
    <row r="47" spans="1:8" ht="12.75">
      <c r="A47" s="12">
        <v>2</v>
      </c>
      <c r="B47" s="12" t="s">
        <v>109</v>
      </c>
      <c r="C47" s="12" t="s">
        <v>108</v>
      </c>
      <c r="D47" s="12" t="s">
        <v>107</v>
      </c>
      <c r="E47" s="12" t="s">
        <v>84</v>
      </c>
      <c r="F47" s="32">
        <f t="shared" si="1"/>
        <v>3</v>
      </c>
      <c r="G47" s="12">
        <v>3</v>
      </c>
      <c r="H47" s="12">
        <v>0</v>
      </c>
    </row>
    <row r="48" spans="1:8" ht="12.75">
      <c r="A48" s="21">
        <v>1</v>
      </c>
      <c r="B48" s="21" t="s">
        <v>102</v>
      </c>
      <c r="C48" s="21" t="s">
        <v>24</v>
      </c>
      <c r="D48" s="21" t="s">
        <v>106</v>
      </c>
      <c r="E48" s="21" t="s">
        <v>18</v>
      </c>
      <c r="F48" s="31">
        <f t="shared" si="1"/>
        <v>9</v>
      </c>
      <c r="G48" s="21">
        <v>5</v>
      </c>
      <c r="H48" s="21">
        <v>4</v>
      </c>
    </row>
    <row r="49" spans="1:8" ht="12.75">
      <c r="A49" s="21">
        <v>2</v>
      </c>
      <c r="B49" s="21" t="s">
        <v>102</v>
      </c>
      <c r="C49" s="21" t="s">
        <v>105</v>
      </c>
      <c r="D49" s="21" t="s">
        <v>104</v>
      </c>
      <c r="E49" s="21" t="s">
        <v>58</v>
      </c>
      <c r="F49" s="31">
        <f t="shared" si="1"/>
        <v>7</v>
      </c>
      <c r="G49" s="21">
        <v>3</v>
      </c>
      <c r="H49" s="21">
        <v>4</v>
      </c>
    </row>
    <row r="50" spans="1:8" ht="12.75">
      <c r="A50" s="21">
        <v>3</v>
      </c>
      <c r="B50" s="21" t="s">
        <v>102</v>
      </c>
      <c r="C50" s="21" t="s">
        <v>60</v>
      </c>
      <c r="D50" s="21" t="s">
        <v>103</v>
      </c>
      <c r="E50" s="21" t="s">
        <v>30</v>
      </c>
      <c r="F50" s="31">
        <f t="shared" si="1"/>
        <v>1</v>
      </c>
      <c r="G50" s="21">
        <v>1</v>
      </c>
      <c r="H50" s="21">
        <v>0</v>
      </c>
    </row>
    <row r="51" spans="1:8" ht="12.75">
      <c r="A51" s="21">
        <v>3</v>
      </c>
      <c r="B51" s="21" t="s">
        <v>102</v>
      </c>
      <c r="C51" s="21" t="s">
        <v>24</v>
      </c>
      <c r="D51" s="21" t="s">
        <v>101</v>
      </c>
      <c r="E51" s="21" t="s">
        <v>18</v>
      </c>
      <c r="F51" s="31">
        <f t="shared" si="1"/>
        <v>1</v>
      </c>
      <c r="G51" s="21">
        <v>1</v>
      </c>
      <c r="H51" s="21">
        <v>0</v>
      </c>
    </row>
    <row r="52" spans="1:8" ht="12.75">
      <c r="A52" s="12">
        <v>1</v>
      </c>
      <c r="B52" s="12" t="s">
        <v>93</v>
      </c>
      <c r="C52" s="12" t="s">
        <v>100</v>
      </c>
      <c r="D52" s="12" t="s">
        <v>99</v>
      </c>
      <c r="E52" s="12" t="s">
        <v>18</v>
      </c>
      <c r="F52" s="32">
        <f t="shared" si="1"/>
        <v>9</v>
      </c>
      <c r="G52" s="12">
        <v>5</v>
      </c>
      <c r="H52" s="12">
        <v>4</v>
      </c>
    </row>
    <row r="53" spans="1:8" ht="12.75">
      <c r="A53" s="12">
        <v>2</v>
      </c>
      <c r="B53" s="12" t="s">
        <v>93</v>
      </c>
      <c r="C53" s="12" t="s">
        <v>98</v>
      </c>
      <c r="D53" s="12" t="s">
        <v>97</v>
      </c>
      <c r="E53" s="12" t="s">
        <v>96</v>
      </c>
      <c r="F53" s="32">
        <f t="shared" si="1"/>
        <v>5</v>
      </c>
      <c r="G53" s="12">
        <v>3</v>
      </c>
      <c r="H53" s="12">
        <v>2</v>
      </c>
    </row>
    <row r="54" spans="1:8" ht="12.75">
      <c r="A54" s="12">
        <v>3</v>
      </c>
      <c r="B54" s="12" t="s">
        <v>93</v>
      </c>
      <c r="C54" s="12" t="s">
        <v>95</v>
      </c>
      <c r="D54" s="12" t="s">
        <v>94</v>
      </c>
      <c r="E54" s="12" t="s">
        <v>12</v>
      </c>
      <c r="F54" s="32">
        <f t="shared" si="1"/>
        <v>1</v>
      </c>
      <c r="G54" s="12">
        <v>1</v>
      </c>
      <c r="H54" s="12">
        <v>0</v>
      </c>
    </row>
    <row r="55" spans="1:8" ht="12.75">
      <c r="A55" s="12">
        <v>3</v>
      </c>
      <c r="B55" s="12" t="s">
        <v>93</v>
      </c>
      <c r="C55" s="12" t="s">
        <v>92</v>
      </c>
      <c r="D55" s="12" t="s">
        <v>91</v>
      </c>
      <c r="E55" s="12" t="s">
        <v>90</v>
      </c>
      <c r="F55" s="32">
        <f t="shared" si="1"/>
        <v>1</v>
      </c>
      <c r="G55" s="12">
        <v>1</v>
      </c>
      <c r="H55" s="12">
        <v>0</v>
      </c>
    </row>
    <row r="56" spans="1:8" ht="12.75">
      <c r="A56" s="21">
        <v>1</v>
      </c>
      <c r="B56" s="21" t="s">
        <v>87</v>
      </c>
      <c r="C56" s="21" t="s">
        <v>89</v>
      </c>
      <c r="D56" s="21" t="s">
        <v>88</v>
      </c>
      <c r="E56" s="21" t="s">
        <v>18</v>
      </c>
      <c r="F56" s="31">
        <f t="shared" si="1"/>
        <v>7</v>
      </c>
      <c r="G56" s="21">
        <v>5</v>
      </c>
      <c r="H56" s="21">
        <v>2</v>
      </c>
    </row>
    <row r="57" spans="1:8" ht="12.75">
      <c r="A57" s="21">
        <v>2</v>
      </c>
      <c r="B57" s="21" t="s">
        <v>87</v>
      </c>
      <c r="C57" s="21" t="s">
        <v>86</v>
      </c>
      <c r="D57" s="21" t="s">
        <v>85</v>
      </c>
      <c r="E57" s="21" t="s">
        <v>84</v>
      </c>
      <c r="F57" s="31">
        <f t="shared" si="1"/>
        <v>5</v>
      </c>
      <c r="G57" s="21">
        <v>3</v>
      </c>
      <c r="H57" s="21">
        <v>2</v>
      </c>
    </row>
    <row r="58" spans="6:8" ht="12.75">
      <c r="F58" s="28">
        <f>SUM(F5:F57)</f>
        <v>219</v>
      </c>
      <c r="G58" s="28">
        <f>SUM(G5:G57)</f>
        <v>141</v>
      </c>
      <c r="H58" s="28">
        <f>SUM(H5:H57)</f>
        <v>78</v>
      </c>
    </row>
  </sheetData>
  <sheetProtection/>
  <mergeCells count="3">
    <mergeCell ref="A1:H1"/>
    <mergeCell ref="A2:H2"/>
    <mergeCell ref="A3:H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Stefl</cp:lastModifiedBy>
  <cp:lastPrinted>2008-01-09T13:09:42Z</cp:lastPrinted>
  <dcterms:created xsi:type="dcterms:W3CDTF">1997-01-24T11:07:25Z</dcterms:created>
  <dcterms:modified xsi:type="dcterms:W3CDTF">2010-12-30T19:46:06Z</dcterms:modified>
  <cp:category/>
  <cp:version/>
  <cp:contentType/>
  <cp:contentStatus/>
</cp:coreProperties>
</file>