
<file path=[Content_Types].xml><?xml version="1.0" encoding="utf-8"?>
<Types xmlns="http://schemas.openxmlformats.org/package/2006/content-types">
  <Default Extension="bin" ContentType="application/vnd.openxmlformats-officedocument.oleObject"/>
  <Default Extension="rels" ContentType="application/vnd.openxmlformats-package.relationships+xml"/>
  <Default Extension="xml" ContentType="application/xml"/>
  <Default Extension="gif" ContentType="image/gif"/>
  <Default Extension="jpg" ContentType="image/jpeg"/>
  <Default Extension="jpeg" ContentType="image/jpeg"/>
  <Default Extension="png" ContentType="image/png"/>
  <Default Extension="tiff" ContentType="image/tiff"/>
  <Default Extension="emf" ContentType="image/x-emf"/>
  <Default Extension="wmf" ContentType="image/x-wmf"/>
  <Override PartName="/xl/drawings/drawing4.xml" ContentType="application/vnd.openxmlformats-officedocument.drawing+xml"/>
  <Override PartName="/xl/drawings/drawing10.xml" ContentType="application/vnd.openxmlformats-officedocument.drawing+xml"/>
  <Override PartName="/xl/drawings/drawing9.xml" ContentType="application/vnd.openxmlformats-officedocument.drawing+xml"/>
  <Override PartName="/xl/drawings/drawing8.xml" ContentType="application/vnd.openxmlformats-officedocument.drawing+xml"/>
  <Override PartName="/xl/drawings/drawing3.xml" ContentType="application/vnd.openxmlformats-officedocument.drawing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drawings/drawing7.xml" ContentType="application/vnd.openxmlformats-officedocument.drawing+xml"/>
  <Override PartName="/xl/drawings/drawing2.xml" ContentType="application/vnd.openxmlformats-officedocument.drawing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>
  <workbookPr/>
  <bookViews>
    <workbookView activeTab="0"/>
  </bookViews>
  <sheets>
    <sheet state="visible" name="Pokyny" sheetId="1" r:id="rId3"/>
    <sheet state="visible" name="EP Individual" sheetId="2" r:id="rId4"/>
    <sheet state="visible" name="NLP Individual" sheetId="3" r:id="rId5"/>
    <sheet state="visible" name="EP Teams" sheetId="4" r:id="rId6"/>
    <sheet state="visible" name="NLP Teams" sheetId="5" r:id="rId7"/>
    <sheet state="visible" name="Numbers of competitors" sheetId="6" r:id="rId8"/>
    <sheet state="visible" name="Starting list" sheetId="7" r:id="rId9"/>
    <sheet state="visible" name="Results" sheetId="8" r:id="rId10"/>
    <sheet state="visible" name="Team results" sheetId="9" r:id="rId11"/>
    <sheet state="visible" name="Number of medals" sheetId="10" r:id="rId12"/>
    <sheet state="visible" name="Teams sum" sheetId="11" r:id="rId13"/>
  </sheets>
  <definedNames>
    <definedName name="_xlnm._FilterDatabase" localSheetId="7" hidden="1">Results!$A$1:$L$135</definedName>
  </definedNames>
  <calcPr/>
</workbook>
</file>

<file path=xl/sharedStrings.xml><?xml version="1.0" encoding="utf-8"?>
<sst xmlns="http://schemas.openxmlformats.org/spreadsheetml/2006/main" count="1765" uniqueCount="358">
  <si>
    <t>Toutnament name</t>
  </si>
  <si>
    <t>Pokyny k výsledkům</t>
  </si>
  <si>
    <t>Starter</t>
  </si>
  <si>
    <t>Výsledky ligových soutěží</t>
  </si>
  <si>
    <t>Division</t>
  </si>
  <si>
    <t>Club</t>
  </si>
  <si>
    <t>EP</t>
  </si>
  <si>
    <t>LYSÁ Marie</t>
  </si>
  <si>
    <t>Indi Cadet F A</t>
  </si>
  <si>
    <t>TAEHAN</t>
  </si>
  <si>
    <t>5</t>
  </si>
  <si>
    <t>VYSOKÁ Zuzana</t>
  </si>
  <si>
    <t>1</t>
  </si>
  <si>
    <t>EPINGEROVÁ Dana</t>
  </si>
  <si>
    <t>Indi Cadet F B</t>
  </si>
  <si>
    <t>Kangsim dojang</t>
  </si>
  <si>
    <t>7</t>
  </si>
  <si>
    <t>Výsledky lig obsahují informace potřebné pro vyhodnocení ligových soutěží a zhodnocení turnaje</t>
  </si>
  <si>
    <t>ŠIMRAVÁ Pavla</t>
  </si>
  <si>
    <t>SYSLOVÁ Dana</t>
  </si>
  <si>
    <t>Hansoo</t>
  </si>
  <si>
    <t>3</t>
  </si>
  <si>
    <t>STOKLASA Stanislav</t>
  </si>
  <si>
    <t>Počty bodů jednotlivců a klubů v ligových soutěžích:</t>
  </si>
  <si>
    <t>TYPLT Filip</t>
  </si>
  <si>
    <t>listy EP Individual, NLP Individual, EP teams, NLP Teams</t>
  </si>
  <si>
    <t>TIKAL Petr</t>
  </si>
  <si>
    <t>U těchto listů je třeba dodržet strukturu - pořadí a obsah sloupců - a nejlépe i názvy</t>
  </si>
  <si>
    <t>Počty závodníků - list Number of competitors - se musí shodovat obsahem se vzorem</t>
  </si>
  <si>
    <t>FAUSTOVÁ Markéta</t>
  </si>
  <si>
    <t>Indi Cadet M A</t>
  </si>
  <si>
    <t>Startovní listina slouží pro případnou kontrolu, musí obsahovat minimálně informace, obsažené ve vzoru - struktura není důležitá</t>
  </si>
  <si>
    <t>Výše uedená data musí být zařazena do jednoho souboru.</t>
  </si>
  <si>
    <t>OPAVSKÁ Markéta</t>
  </si>
  <si>
    <t>Nezáleží na grafické úpravě, tab y ale neměla být na úkor srozumitelnosti.</t>
  </si>
  <si>
    <t>Další informace o turnaji</t>
  </si>
  <si>
    <t>Organizátor předá další informace o turnaji, které slouží jednotlivým týmům pro detailnější vyhodnocení účasti a pro případnou kontrolu výsledků a řešení protestů</t>
  </si>
  <si>
    <t>SEKANÁ Pavla</t>
  </si>
  <si>
    <t>NLP</t>
  </si>
  <si>
    <t>Především:</t>
  </si>
  <si>
    <t>Indi Cadet M B</t>
  </si>
  <si>
    <t>Detailní výsledková listina - list Results - postačuje export z bodovacího systému</t>
  </si>
  <si>
    <t>MYSLIVEC Zdeněk</t>
  </si>
  <si>
    <t>Dále je vhodné:</t>
  </si>
  <si>
    <t>Klub Hirundo</t>
  </si>
  <si>
    <t>CHOMÁČ Dezider</t>
  </si>
  <si>
    <t>Výsledky tymů na turnaji - list Team results</t>
  </si>
  <si>
    <t>ŽELEZNÝ Tomáš</t>
  </si>
  <si>
    <t>Indi Cadet F C</t>
  </si>
  <si>
    <t>Počty medailí</t>
  </si>
  <si>
    <t>PRAVEČEK Miloslav</t>
  </si>
  <si>
    <t>Indi Junior F A</t>
  </si>
  <si>
    <t>TOMÁŠEK Václav</t>
  </si>
  <si>
    <t>Dále se nekladou meze dobrovolnosti - viz list Teams sum...</t>
  </si>
  <si>
    <t>Další informace jsou pokud možno obsaženy v jednom souboru</t>
  </si>
  <si>
    <t>MÜLLER Zdeněk</t>
  </si>
  <si>
    <t>DVOŘÁK Jaroslav</t>
  </si>
  <si>
    <t>TKD Hradec n. M.</t>
  </si>
  <si>
    <t>RAK Emil</t>
  </si>
  <si>
    <t>JENIŠOVSKÝ Svatopluk</t>
  </si>
  <si>
    <t>PŠENICA Otakar</t>
  </si>
  <si>
    <t>ŽOUŽEL Petr</t>
  </si>
  <si>
    <t>Indi Junior F B</t>
  </si>
  <si>
    <t>HORÁK Josef</t>
  </si>
  <si>
    <t>HUDEČEK Pavel</t>
  </si>
  <si>
    <t>Don Bosko Havířov</t>
  </si>
  <si>
    <t>TÁBORSKÝ Květoslav</t>
  </si>
  <si>
    <t>HUMR Klement</t>
  </si>
  <si>
    <t>Indi Junior M A</t>
  </si>
  <si>
    <t>KAMEŠ Milouš</t>
  </si>
  <si>
    <t>ADÁMEK Pavel</t>
  </si>
  <si>
    <t>SEJONG TAEKWONDO</t>
  </si>
  <si>
    <t>Indi Cadet F D</t>
  </si>
  <si>
    <t>POSPÍCHAL Tomáš</t>
  </si>
  <si>
    <t>ŽENATÝ Filip</t>
  </si>
  <si>
    <t>Indi Junior M B</t>
  </si>
  <si>
    <t>JANÁČKOVÁ Emilie</t>
  </si>
  <si>
    <t>JINDRÁK Zdeněk</t>
  </si>
  <si>
    <t>JONÁK František</t>
  </si>
  <si>
    <t>Indi Cadet M C</t>
  </si>
  <si>
    <t>SLABIHOUDOVÁ Šárka</t>
  </si>
  <si>
    <t>NOVÁK Jan</t>
  </si>
  <si>
    <t>JOUZA Jan</t>
  </si>
  <si>
    <t>Indi Pupil F B</t>
  </si>
  <si>
    <t>GOTTWALDOVÁ Jana</t>
  </si>
  <si>
    <t>JAN Marhoul</t>
  </si>
  <si>
    <t>IŠTÓKOVÁ Gizela</t>
  </si>
  <si>
    <t>FUČÍK Jan</t>
  </si>
  <si>
    <t>NOSÁK Jan</t>
  </si>
  <si>
    <t>OTRAVA Pavel</t>
  </si>
  <si>
    <t>ZIMA Pavel</t>
  </si>
  <si>
    <t>PENÁL Pavel</t>
  </si>
  <si>
    <t>Indi Cadet M D</t>
  </si>
  <si>
    <t>RÝNSKÁ Denisa</t>
  </si>
  <si>
    <t>POSPÍCHALOVÁ Jiřina</t>
  </si>
  <si>
    <t>RAMEŠ Petr</t>
  </si>
  <si>
    <t>Indi Junior F C</t>
  </si>
  <si>
    <t>HAŠEK Antonín</t>
  </si>
  <si>
    <t>PAVLATA Gabriel</t>
  </si>
  <si>
    <t>HLINKA Jiří</t>
  </si>
  <si>
    <t>Indi Junior M C</t>
  </si>
  <si>
    <t>ŠKVOR Ferdinand</t>
  </si>
  <si>
    <t>PLECHATÝ Jan</t>
  </si>
  <si>
    <t>JIRÁSEK Alois</t>
  </si>
  <si>
    <t>Indi Over 51 M C</t>
  </si>
  <si>
    <t>Points</t>
  </si>
  <si>
    <t>2</t>
  </si>
  <si>
    <t>-</t>
  </si>
  <si>
    <t>TKD Kelti Beroun</t>
  </si>
  <si>
    <t>Raptor Dojang</t>
  </si>
  <si>
    <t>Sinhwa Dojang</t>
  </si>
  <si>
    <t>3. místo obsadí Hirundo díky většímu počtui zlatých medailí</t>
  </si>
  <si>
    <t>Age</t>
  </si>
  <si>
    <t>Individual</t>
  </si>
  <si>
    <t>Pair</t>
  </si>
  <si>
    <t>Team</t>
  </si>
  <si>
    <t>Pupils</t>
  </si>
  <si>
    <t>Cadets</t>
  </si>
  <si>
    <t>Juniors</t>
  </si>
  <si>
    <t>Seniors</t>
  </si>
  <si>
    <t>Sum</t>
  </si>
  <si>
    <t>ŤAVOVÁ Simona</t>
  </si>
  <si>
    <t>Taekwondo Hnúšťa</t>
  </si>
  <si>
    <t>HROCH Jan</t>
  </si>
  <si>
    <t>PANCÍŘ Petr</t>
  </si>
  <si>
    <t>POSPÍŠEK Karel</t>
  </si>
  <si>
    <t>ROUBAL Marian</t>
  </si>
  <si>
    <t>URBAN Jiří</t>
  </si>
  <si>
    <t>ŠIPL Vladimír</t>
  </si>
  <si>
    <t>BROM Gustav</t>
  </si>
  <si>
    <t>HUDEC Jan</t>
  </si>
  <si>
    <t>KLOFÁK Jiří</t>
  </si>
  <si>
    <t>KOLÍNSKÝ Miroslav</t>
  </si>
  <si>
    <t>LYSÝ Václav</t>
  </si>
  <si>
    <t>TKD AnnabergBuchholz</t>
  </si>
  <si>
    <t>Rank</t>
  </si>
  <si>
    <t>PLOUTEV Josef</t>
  </si>
  <si>
    <t>Round</t>
  </si>
  <si>
    <t>VOSÁHLO Zdeněk</t>
  </si>
  <si>
    <t>ŘÍZEK Čestmír</t>
  </si>
  <si>
    <t>Accuracy</t>
  </si>
  <si>
    <t>ILYO Zvolen</t>
  </si>
  <si>
    <t>JOUBALOVÁ Jiřina</t>
  </si>
  <si>
    <t>Presentation</t>
  </si>
  <si>
    <t>Total</t>
  </si>
  <si>
    <t>TotalWithIgnored</t>
  </si>
  <si>
    <t>T</t>
  </si>
  <si>
    <t>PISKOŘOVÁ Marie</t>
  </si>
  <si>
    <t>Skp Ryong Bratislava</t>
  </si>
  <si>
    <t>BRODSKÝ Jan</t>
  </si>
  <si>
    <t>MENČÍK Emil</t>
  </si>
  <si>
    <t>SOVÁK Jiří</t>
  </si>
  <si>
    <t>TUPÝ Jan</t>
  </si>
  <si>
    <t>BRODSKÝ Miroslav</t>
  </si>
  <si>
    <t>KRÁLOVÁ Vlasta</t>
  </si>
  <si>
    <t>LAMAČOVÁ Věra</t>
  </si>
  <si>
    <t>PROKOP Petr</t>
  </si>
  <si>
    <t>VESELÝ Stanislav</t>
  </si>
  <si>
    <t>WAGNER Josef</t>
  </si>
  <si>
    <t>ŽÍŽALOVÁ Hedvika</t>
  </si>
  <si>
    <t>KOMÁRKOVÁ Eva</t>
  </si>
  <si>
    <t>Tournament</t>
  </si>
  <si>
    <t>RACKOVÁ Jiřina</t>
  </si>
  <si>
    <t>PASTA František</t>
  </si>
  <si>
    <t>Indi Dwarf F D</t>
  </si>
  <si>
    <t>KOHÁK Jiří</t>
  </si>
  <si>
    <t>Indi Dwarf M D</t>
  </si>
  <si>
    <t>KRONOVÁ Jana</t>
  </si>
  <si>
    <t>SEMERÁDOVÁ Stanislava</t>
  </si>
  <si>
    <t>JANEČEK Jan</t>
  </si>
  <si>
    <t>RYBÁŘ Tomáš</t>
  </si>
  <si>
    <t>ZLIČÍNSKÝ Oskar</t>
  </si>
  <si>
    <t>CÍSAŘOVÁ Marie</t>
  </si>
  <si>
    <t>DANĚK Petr</t>
  </si>
  <si>
    <t>PALYZOVÁ Květoslava</t>
  </si>
  <si>
    <t>STRÁNSKÁ Eva</t>
  </si>
  <si>
    <t>HAMÁČEK Miloš</t>
  </si>
  <si>
    <t>JIZERA Jiří</t>
  </si>
  <si>
    <t>GUT Anderj</t>
  </si>
  <si>
    <t>KOVÁŘOVÁ Markéta</t>
  </si>
  <si>
    <t>POKORNÝ Jan</t>
  </si>
  <si>
    <t>ZEMAN Petr</t>
  </si>
  <si>
    <t>HORÁK/TÁBORSKÁ</t>
  </si>
  <si>
    <t>Pair Cadet X B2</t>
  </si>
  <si>
    <t>IŠTÓKOVÁ/FUČÍK</t>
  </si>
  <si>
    <t>KLOFÁK/PLOUTEV</t>
  </si>
  <si>
    <t>Pair Junior X A2</t>
  </si>
  <si>
    <t>LAMAČOVÁ/BRODSKÝ</t>
  </si>
  <si>
    <t>NOVÁK/GOTTWALDOVÁ</t>
  </si>
  <si>
    <t>PENÁL/RÝNSKÁ</t>
  </si>
  <si>
    <t>POSPÍCHAL/JANÁČKOVÁ</t>
  </si>
  <si>
    <t>TYPLT/TIKALOVÁ</t>
  </si>
  <si>
    <t>Pair Junior X B2</t>
  </si>
  <si>
    <t>VESELÝ/WAGNEROVÁ</t>
  </si>
  <si>
    <t>Pair Over 30 X A2</t>
  </si>
  <si>
    <t>VOSÁHLO/KOLÍNSKÝ</t>
  </si>
  <si>
    <t>Pair Pupil X A2</t>
  </si>
  <si>
    <t>ZIMA/PROKOP</t>
  </si>
  <si>
    <t>Pair Pupil X B2</t>
  </si>
  <si>
    <t>ŽELEZNÝ/MENČÍKOVÁ</t>
  </si>
  <si>
    <t>ŽÍŽALA/KRÁLOVÁ</t>
  </si>
  <si>
    <t>DVOŘÁK/HUDEČEK/JANEČEK</t>
  </si>
  <si>
    <t>Team Cadet F A2</t>
  </si>
  <si>
    <t>EPINGEROVÁ/ŠIMRAVÁ/SYSLOVÁ</t>
  </si>
  <si>
    <t>GOTTWALDOVÁ/IŠTÓKOVÁ/ŽÍŽALOVÁ</t>
  </si>
  <si>
    <t>Team Cadet F B2</t>
  </si>
  <si>
    <t>HAMÁČEK/JINDRÁK/JIRÁSEK</t>
  </si>
  <si>
    <t>HAŠEK/DANĚK/ADÁMEK</t>
  </si>
  <si>
    <t>HROCH/POSPÍŠEK/TOMÁŠEK</t>
  </si>
  <si>
    <t>Team Cadet M A2</t>
  </si>
  <si>
    <t>HUDEC/MYSLIVEC/CHOMÁČ</t>
  </si>
  <si>
    <t>JAN/VOSÁHLO/PROKOP</t>
  </si>
  <si>
    <t>Team Cadet M B2</t>
  </si>
  <si>
    <t>JANÁČKOVÁ/JOUBALOVÁ/FAUSTOVÁ</t>
  </si>
  <si>
    <t>JONÁK/NOVÁK/FUČÍK</t>
  </si>
  <si>
    <t>KRÁLOVÁ/LAMAČOVÁ/RÝNSKÁ</t>
  </si>
  <si>
    <t>LYSÁ/ŤAVOVÁ/VYSOKÁ</t>
  </si>
  <si>
    <t>Team Junior F A2</t>
  </si>
  <si>
    <t>MÜLLER/WAGNER/HUMR</t>
  </si>
  <si>
    <t>Team Junior M A2</t>
  </si>
  <si>
    <t>NOSÁK/KOHÁK/PRAVEČEK</t>
  </si>
  <si>
    <t>Team Pupil F B2</t>
  </si>
  <si>
    <t>PALYZOVÁ/CÍSAŘOVÁ/SLABIHOUDOVÁ</t>
  </si>
  <si>
    <t>PISKOŘOVÁ/OPAVSKÁ/SEKANÁ</t>
  </si>
  <si>
    <t>POSPÍCHAL/PENÁL/ŽOUŽEL</t>
  </si>
  <si>
    <t>POSPÍCHALOVÁ/KOMÁRKOVÁ/RACKOVÁ</t>
  </si>
  <si>
    <t>Team Pupil M B2</t>
  </si>
  <si>
    <t>RAK/HORÁK/KLOFÁK</t>
  </si>
  <si>
    <t>ROUBAL/TIKAL/ŠIPL</t>
  </si>
  <si>
    <t>ŘÍZEK/MENČÍK/SOVÁK</t>
  </si>
  <si>
    <t>Team Under 30 M A2</t>
  </si>
  <si>
    <t>PAPEŽ Ondřej</t>
  </si>
  <si>
    <t>Indi Pupil M C</t>
  </si>
  <si>
    <t>PEKÁREK Jakub</t>
  </si>
  <si>
    <t>BERÁNEK Antonín</t>
  </si>
  <si>
    <t>Indi Pupil M D</t>
  </si>
  <si>
    <t>FIŠER Jakub</t>
  </si>
  <si>
    <t>GRUND Tobiáš</t>
  </si>
  <si>
    <t>KOBYLKA Štěpán</t>
  </si>
  <si>
    <t>PEŠATA Petr</t>
  </si>
  <si>
    <t>PRACNÝ Matyáš</t>
  </si>
  <si>
    <t>VANĚČEK Jiří</t>
  </si>
  <si>
    <t>FISCHEROVÁ Amálie</t>
  </si>
  <si>
    <t>Indi Under 30 F A</t>
  </si>
  <si>
    <t>KAPLANOVÁ Adéla</t>
  </si>
  <si>
    <t>MISKOVSKA Anna</t>
  </si>
  <si>
    <t>PROKOPOVÁ Zuzana</t>
  </si>
  <si>
    <t>ZIMOVÁ Nicola</t>
  </si>
  <si>
    <t>ŠÍLOVÁ Hana</t>
  </si>
  <si>
    <t>BREJLOVÁ Marie</t>
  </si>
  <si>
    <t>Indi Under 30 F B</t>
  </si>
  <si>
    <t>VLNAŘOVÁ Tereza</t>
  </si>
  <si>
    <t>BYSTRIANSKA Natália</t>
  </si>
  <si>
    <t>Indi Under 30 F D</t>
  </si>
  <si>
    <t>DOLÁKOVÁ Andrea</t>
  </si>
  <si>
    <t>NGUYEN Thao</t>
  </si>
  <si>
    <t>BRŮČEK Michal</t>
  </si>
  <si>
    <t>Indi Under 30 M A</t>
  </si>
  <si>
    <t>HORÁK Martin</t>
  </si>
  <si>
    <t>PFROGNER Martin</t>
  </si>
  <si>
    <t>PFROGNER Ondřej</t>
  </si>
  <si>
    <t>PHAM DatTien</t>
  </si>
  <si>
    <t>Gold EP</t>
  </si>
  <si>
    <t>SKOLIL Martin</t>
  </si>
  <si>
    <t>Silver EP</t>
  </si>
  <si>
    <t>Bronze EP</t>
  </si>
  <si>
    <t>Gold NLP</t>
  </si>
  <si>
    <t>TANG Tuan Duy</t>
  </si>
  <si>
    <t>Silver NLP</t>
  </si>
  <si>
    <t>Bronze NLP</t>
  </si>
  <si>
    <t>Gold tournament</t>
  </si>
  <si>
    <t>VU VietAnh</t>
  </si>
  <si>
    <t>Silver tournament</t>
  </si>
  <si>
    <t>Bronze tournament</t>
  </si>
  <si>
    <t>BRADSHAW David</t>
  </si>
  <si>
    <t>Indi Under 30 M B</t>
  </si>
  <si>
    <t>EKL Kryštof</t>
  </si>
  <si>
    <t>GÖRG Patrick</t>
  </si>
  <si>
    <t>PASTOREK Richard</t>
  </si>
  <si>
    <t>KOMRSKOVÁ Pavla</t>
  </si>
  <si>
    <t>Indi Under 40 F A</t>
  </si>
  <si>
    <t>ŠIMEČKOVÁ Lenka</t>
  </si>
  <si>
    <t>ŽDIŇÁKOVÁ Martina</t>
  </si>
  <si>
    <t>HENYCHOVÁ Petra</t>
  </si>
  <si>
    <t>Indi Under 40 F B</t>
  </si>
  <si>
    <t>PROCHÁZKOVÁ Iva</t>
  </si>
  <si>
    <t>Indi Under 50 F A</t>
  </si>
  <si>
    <t>CHOCHOLE Aleš</t>
  </si>
  <si>
    <t>Indi Under 50 M A</t>
  </si>
  <si>
    <t>HAVLÍČEK Ondřej</t>
  </si>
  <si>
    <t>PEŠKA Josef</t>
  </si>
  <si>
    <t>PEKÁREK Jiří</t>
  </si>
  <si>
    <t>Indi Under 50 M D</t>
  </si>
  <si>
    <t>BARTOŠ/ŠVEJDOVÁ</t>
  </si>
  <si>
    <t>Pair Cadet X A2</t>
  </si>
  <si>
    <t>BAŠTECKÁ/MARKOV</t>
  </si>
  <si>
    <t>BRŮČEK/PŘINDOVÁ</t>
  </si>
  <si>
    <t>DRYML/ROTTENBERGOVÁ</t>
  </si>
  <si>
    <t>HÁJEK/SVÍTILOVÁ ML.</t>
  </si>
  <si>
    <t>LEE/SEO</t>
  </si>
  <si>
    <t>PŘINDA/ŠLESINGEROVÁ</t>
  </si>
  <si>
    <t>BECK/HOŇKOVÁ</t>
  </si>
  <si>
    <t>BEDĚROVÁ/PEŠATA</t>
  </si>
  <si>
    <t>BENES/POKORNÁ</t>
  </si>
  <si>
    <t>BUJNOVSKÝ/BINAROVÁ</t>
  </si>
  <si>
    <t>HOŇKOVÁ/ŠPERŇÁK</t>
  </si>
  <si>
    <t>KUKAČKOVÁ/MÁZIK</t>
  </si>
  <si>
    <t>KURASOVÁ/SCHINDLER</t>
  </si>
  <si>
    <t>MINCBERGR/NOSKOVÁ</t>
  </si>
  <si>
    <t>SECHTEROVÁ/VANĚK</t>
  </si>
  <si>
    <t>TROJAN/VANĚČKOVÁ</t>
  </si>
  <si>
    <t>JIRSA/MALECHOVÁ</t>
  </si>
  <si>
    <t>KUDLÁČEK/SCHACKWITZOVÁ</t>
  </si>
  <si>
    <t>PAPEŽ/SKOTNICOVÁ</t>
  </si>
  <si>
    <t>SECHTER/ZÍKOVÁ</t>
  </si>
  <si>
    <t>SKOTNICA/VELEBOVÁ</t>
  </si>
  <si>
    <t>NEŠPOR/SVOBODOVÁ</t>
  </si>
  <si>
    <t>PROCHÁZKOVÁ/PEŠKA</t>
  </si>
  <si>
    <t>LEE/ZAKHAROV</t>
  </si>
  <si>
    <t>BEINHAUER/BEINHAUEROVÁ</t>
  </si>
  <si>
    <t>BERÁNEK/FÁRKOVÁ</t>
  </si>
  <si>
    <t>BULÍČKOVÁ/JAKUBÍK</t>
  </si>
  <si>
    <t>DOBROVOLNÁ/JAROŠ</t>
  </si>
  <si>
    <t>GRUND/MÔCIKOVÁ</t>
  </si>
  <si>
    <t>JAROŠOVÁ/PRACNÝ</t>
  </si>
  <si>
    <t>MINCBERGR/ŽÁKOVÁ</t>
  </si>
  <si>
    <t>MÔCIKOVÁ/PAPEŽ</t>
  </si>
  <si>
    <t>NEUMAN/NEUMANOVÁ</t>
  </si>
  <si>
    <t>BRADSHAW/FISCHEROVÁ</t>
  </si>
  <si>
    <t>Pair Under 30 X A2</t>
  </si>
  <si>
    <t>BREJLOVÁ/PFROGNER</t>
  </si>
  <si>
    <t>EKL/PEŠKOVÁ</t>
  </si>
  <si>
    <t>BAŠTECKÁ/LEE/SVÍTILOVÁ ML.</t>
  </si>
  <si>
    <t>ŠLESINGEROVÁ/ŠVEJDOVÁ/ŠVEJDOVÁ</t>
  </si>
  <si>
    <t>BEDĚROVÁ/GORYLOVÁ/HOŇKOVÁ</t>
  </si>
  <si>
    <t>BULÍČKOVÁ/KRYŠTOFOVÁ/ŘIMKOVÁ</t>
  </si>
  <si>
    <t>KUKAČKOVÁ/KURASOVÁ/SECHTEROVÁ</t>
  </si>
  <si>
    <t>BARTOŠ/BRŮČEK/PŘINDA</t>
  </si>
  <si>
    <t>HÁJEK/MARKOV/SEO</t>
  </si>
  <si>
    <t>GLATZ/RYCHTAŘÍK/SÝKORA</t>
  </si>
  <si>
    <t>HAVLÍK/SCHINDLER/VLČEK</t>
  </si>
  <si>
    <t>KOŽUŠNÍK/KRATOCHVÍL/SMOLEJ</t>
  </si>
  <si>
    <t>MÁZIK/ŠOLTYS/VANĚK</t>
  </si>
  <si>
    <t>MALECHOVÁ/SKOTNICOVÁ/VELEBOVÁ</t>
  </si>
  <si>
    <t>JIRSA/KUDLÁČEK/PAPEŽ</t>
  </si>
  <si>
    <t>BEINHAUEROVÁ/JANDÍKOVÁ/SKOTNICOVÁ</t>
  </si>
  <si>
    <t>DOBROVOLNÁ/MÔCIKOVÁ/MÔCIKOVÁ</t>
  </si>
  <si>
    <t>FÁRKOVÁ/SUCHÁ /WALTEROVÁ</t>
  </si>
  <si>
    <t>LYČKOVÁ/MAŇÁKOVÁ/MAŇÁKOVÁ</t>
  </si>
  <si>
    <t>BERÁNEK/HOUZVICKA/PEKÁREK</t>
  </si>
  <si>
    <t>GRUND/JAROŠ/PAPEŽ</t>
  </si>
  <si>
    <t>HONG/JAKUBÍK/NEUMAN</t>
  </si>
  <si>
    <t>HORÁK/PFROGNER/SKOLIL</t>
  </si>
  <si>
    <t>Country</t>
  </si>
  <si>
    <t>Rank:</t>
  </si>
  <si>
    <t>Score:</t>
  </si>
  <si>
    <t>cs</t>
  </si>
  <si>
    <t/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</si>
  <si>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</si>
  <si>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</si>
  <si>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</si>
  <si>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</si>
  <si>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</si>
  <si>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</si>
  <si>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</si>
  <si>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</si>
  <si>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</si>
  <si>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</si>
  <si>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</si>
  <si>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</si>
  <si>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</si>
  <si>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</si>
  <si>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</si>
  <si>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</si>
  <si>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</si>
  <si>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</si>
  <si>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</si>
  <si>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</si>
  <si>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</si>
  <si>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</si>
  <si>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</si>
  <si>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</si>
  <si>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</si>
  <si>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</si>
  <si>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</si>
  <si>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</si>
  <si>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</si>
  <si>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</si>
  <si>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</si>
  <si>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</si>
  <si>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</si>
  <si>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</si>
  <si>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</si>
  <si>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</si>
  <si>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</si>
  <si>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</si>
  <si>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</si>
  <si>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</si>
  <si>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</si>
  <si>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</si>
  <si>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</si>
  <si>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</si>
  <si>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</si>
  <si>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</si>
  <si>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</si>
  <si>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</si>
  <si>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</si>
  <si>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</si>
  <si>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</si>
  <si>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</si>
  <si>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</si>
  <si>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</si>
  <si>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</si>
  <si>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</si>
  <si>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</si>
  <si>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</si>
  <si>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</si>
  <si>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</si>
  <si>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</si>
  <si>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</si>
  <si>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</si>
  <si>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</si>
  <si>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</si>
  <si>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</si>
  <si>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</si>
  <si>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</si>
  <si>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</si>
  <si>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</si>
  <si>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</si>
  <si>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</si>
  <si>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</si>
  <si>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</si>
  <si>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</si>
  <si>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</si>
  <si>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</si>
  <si>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</si>
  <si>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</si>
  <si>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</si>
  <si>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</si>
  <si>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</si>
  <si>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</si>
  <si>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</si>
  <si>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</si>
  <si>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</si>
  <si>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</si>
  <si>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</si>
  <si>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</si>
  <si>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</si>
  <si>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</si>
  <si>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</si>
  <si>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</si>
  <si>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</si>
  <si>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</si>
  <si>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</si>
  <si>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</si>
  <si>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</si>
  <si>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</si>
  <si>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</si>
  <si>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</si>
  <si>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</si>
  <si>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</si>
  <si>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</si>
  <si>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</si>
  <si>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</si>
  <si>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</si>
  <si>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</si>
  <si>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</si>
  <si>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</si>
  <si>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</si>
  <si>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</si>
  <si>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</si>
  <si>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</si>
  <si>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</si>
  <si>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</si>
  <si>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</si>
  <si>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</si>
  <si>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</si>
  <si>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</si>
  <si>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</si>
  <si>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</si>
  <si>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</si>
  <si>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</si>
  <si>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</si>
  <si>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</si>
  <si>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</si>
  <si>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</si>
  <si>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</si>
  <si>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</si>
  <si>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</si>
  <si>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</si>
  <si>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</si>
  <si>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</si>
  <si>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</si>
  <si>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</si>
  <si>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</si>
  <si>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</si>
  <si>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</si>
  <si>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</si>
  <si>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</si>
  <si>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</si>
  <si>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</si>
  <si>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</si>
  <si>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</si>
  <si>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</si>
  <si>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</si>
  <si>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</si>
  <si>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</si>
  <si>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</si>
  <si>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</si>
  <si>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</si>
  <si>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</si>
  <si>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</si>
  <si>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</si>
  <si>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</si>
  <si>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</si>
  <si>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</si>
  <si>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</si>
  <si>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</si>
  <si>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</si>
  <si>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</si>
  <si>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</si>
  <si>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</si>
  <si>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</si>
  <si>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</si>
  <si>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</si>
  <si>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</si>
  <si>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</si>
  <si>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</si>
  <si>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</si>
  <si>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</si>
  <si>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</si>
  <si>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</si>
  <si>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</si>
  <si>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</si>
  <si>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</si>
  <si>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</si>
  <si>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</si>
  <si>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</si>
  <si>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</si>
  <si>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</si>
  <si>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</si>
  <si>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</si>
  <si>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</si>
  <si>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</si>
  <si>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</si>
  <si>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</si>
  <si>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</si>
  <si>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</si>
  <si>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</si>
  <si>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</si>
  <si>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</si>
  <si>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</si>
  <si>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</si>
  <si>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</si>
  <si>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</si>
  <si>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</si>
  <si>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</si>
  <si>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</si>
  <si>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</si>
  <si>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</si>
  <si>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</si>
  <si>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</si>
  <si>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</si>
  <si>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</si>
  <si>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</si>
  <si>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</si>
  <si>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</si>
  <si>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</si>
  <si>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</si>
  <si>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</si>
  <si>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</si>
  <si>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</si>
  <si>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</si>
  <si>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>&gt;0</t>
  </si>
  <si>
    <t xml:space="preserve"> 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</si>
</sst>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count="1" mc:Ignorable="x14ac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164" formatCode="d.m.yyyy"/>
  </numFmts>
  <fonts count="9">
    <font>
      <name val="Calibri"/>
      <color rgb="FF000000"/>
      <sz val="11"/>
    </font>
    <font>
      <name val="Arial"/>
      <b/>
      <color rgb="FF000000"/>
      <sz val="10"/>
    </font>
    <font>
      <name val="Arial"/>
      <color rgb="FF000000"/>
      <sz val="10"/>
    </font>
    <font>
      <name val="Calibri"/>
      <b/>
      <color rgb="FF000000"/>
      <sz val="14"/>
    </font>
    <font>
      <name val="Calibri"/>
      <b/>
      <color rgb="FF000000"/>
      <sz val="12"/>
    </font>
    <font>
      <name val="Calibri"/>
      <color rgb="FF000000"/>
      <sz val="12"/>
    </font>
    <font>
      <name val="Arial"/>
      <color rgb="FF000000"/>
      <sz val="10"/>
    </font>
    <font>
      <name val="Calibri"/>
      <b/>
      <color rgb="FFFFFFFF"/>
      <sz val="12"/>
    </font>
    <font>
      <name val="Arial"/>
      <b/>
      <color rgb="FF000000"/>
      <sz val="10"/>
    </font>
  </fonts>
  <fills count="9">
    <fill>
      <patternFill patternType="none"/>
    </fill>
    <fill>
      <patternFill patternType="lightGray"/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A2C4C9"/>
        <bgColor rgb="FFA2C4C9"/>
      </patternFill>
    </fill>
    <fill>
      <patternFill patternType="solid">
        <fgColor rgb="FFFFE599"/>
        <bgColor rgb="FFFFE599"/>
      </patternFill>
    </fill>
    <fill>
      <patternFill patternType="solid">
        <fgColor rgb="FF3D85C6"/>
        <bgColor rgb="FF3D85C6"/>
      </patternFill>
    </fill>
    <fill>
      <patternFill patternType="solid">
        <fgColor rgb="FFD9D9D9"/>
        <bgColor rgb="FFD9D9D9"/>
      </patternFill>
    </fill>
    <fill>
      <patternFill patternType="solid">
        <fgColor rgb="FFC0C0C0"/>
      </patternFill>
    </fill>
  </fills>
  <borders count="1">
    <border/>
  </borders>
  <cellStyleXfs count="1">
    <xf numFmtId="0" fontId="0" fillId="0" borderId="0" xfId="0"/>
  </cellStyleXfs>
  <cellXfs count="5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/>
    <xf numFmtId="0" fontId="2" fillId="2" borderId="0" xfId="0" applyFont="1" applyFill="1"/>
    <xf numFmtId="0" fontId="1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/>
    <xf numFmtId="0" fontId="5" fillId="0" borderId="0" xfId="0" applyFont="1" applyAlignment="1">
      <alignment horizontal="center"/>
    </xf>
    <xf numFmtId="0" fontId="5" fillId="5" borderId="0" xfId="0" applyFont="1" applyFill="1" applyAlignment="1">
      <alignment horizontal="center"/>
    </xf>
    <xf numFmtId="0" fontId="5" fillId="5" borderId="0" xfId="0" applyFont="1" applyFill="1"/>
    <xf numFmtId="0" fontId="5" fillId="0" borderId="0" xfId="0" applyFont="1" applyAlignment="1">
      <alignment horizontal="center"/>
    </xf>
    <xf numFmtId="0" fontId="2" fillId="0" borderId="0" xfId="0" applyFont="1"/>
    <xf numFmtId="0" fontId="7" fillId="6" borderId="0" xfId="0" applyFont="1" applyFill="1"/>
    <xf numFmtId="0" fontId="2" fillId="7" borderId="0" xfId="0" applyFont="1" applyFill="1"/>
    <xf numFmtId="1" fontId="2" fillId="7" borderId="0" xfId="0" applyNumberFormat="1" applyFont="1" applyFill="1"/>
    <xf numFmtId="2" fontId="2" fillId="7" borderId="0" xfId="0" applyNumberFormat="1" applyFont="1" applyFill="1"/>
    <xf numFmtId="1" fontId="2" fillId="7" borderId="0" xfId="0" applyNumberFormat="1" applyFont="1" applyFill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1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5" fillId="4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8" fillId="0" borderId="0" xfId="0" applyFont="1"/>
    <xf numFmtId="0" fontId="8" fillId="0" borderId="0" xfId="0" applyFont="1"/>
    <xf numFmtId="0" fontId="8" fillId="0" borderId="0" xfId="0" applyFont="1"/>
    <xf numFmtId="1" fontId="8" fillId="0" borderId="0" xfId="0" applyNumberFormat="1" applyFont="1"/>
    <xf numFmtId="0" fontId="6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8" borderId="0" xfId="0" applyFont="1" applyFill="1"/>
    <xf numFmtId="0" fontId="4" fillId="8" borderId="0" xfId="0" applyFont="1" applyFill="1"/>
    <xf numFmtId="0" fontId="1" fillId="8" borderId="0" xfId="0" applyFont="1" applyFill="1"/>
    <xf numFmtId="1" fontId="1" fillId="8" borderId="0" xfId="0" applyNumberFormat="1" applyFont="1" applyFill="1"/>
  </cellXfs>
  <cellStyles count="1">
    <cellStyle name="Normal" xfId="0" builtinId="0"/>
  </cellStyles>
  <dxfs count="12">
    <dxf>
      <font/>
      <fill>
        <patternFill patternType="none"/>
      </fill>
      <border/>
    </dxf>
    <dxf>
      <font/>
      <fill>
        <patternFill patternType="solid">
          <fgColor rgb="FFFCE8B2"/>
          <bgColor rgb="FFFCE8B2"/>
        </patternFill>
      </fill>
      <border/>
    </dxf>
    <dxf>
      <font/>
      <fill>
        <patternFill patternType="solid">
          <fgColor rgb="FFFFF2CC"/>
          <bgColor rgb="FFFFF2CC"/>
        </patternFill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DEDEDE"/>
          <bgColor rgb="FFDEDEDE"/>
        </patternFill>
      </fill>
      <border/>
    </dxf>
    <dxf>
      <font/>
      <fill>
        <patternFill patternType="solid">
          <fgColor rgb="FFFCD5B5"/>
          <bgColor rgb="FFFCD5B5"/>
        </patternFill>
      </fill>
      <alignment shrinkToFit="0" wrapText="0"/>
      <border>
        <left/>
        <right/>
        <top/>
        <bottom/>
      </border>
    </dxf>
    <dxf>
      <font/>
      <fill>
        <patternFill patternType="solid">
          <fgColor rgb="FFD9D9D9"/>
          <bgColor rgb="FFD9D9D9"/>
        </patternFill>
      </fill>
      <alignment shrinkToFit="0" wrapText="0"/>
      <border>
        <left/>
        <right/>
        <top/>
        <bottom/>
      </border>
    </dxf>
    <dxf>
      <font/>
      <fill>
        <patternFill patternType="solid">
          <fgColor rgb="FFFFD966"/>
          <bgColor rgb="FFFFD966"/>
        </patternFill>
      </fill>
      <border/>
    </dxf>
    <dxf>
      <font/>
      <fill>
        <patternFill patternType="solid">
          <fgColor rgb="FF26A69A"/>
          <bgColor rgb="FF26A69A"/>
        </patternFill>
      </fill>
      <border/>
    </dxf>
    <dxf>
      <font/>
      <fill>
        <patternFill patternType="solid">
          <fgColor rgb="FFDDF2F0"/>
          <bgColor rgb="FFDDF2F0"/>
        </patternFill>
      </fill>
      <border/>
    </dxf>
  </dxfs>
  <tableStyles count="2">
    <tableStyle count="4" pivot="0" name="Numbers of competitors-style">
      <tableStyleElement dxfId="3" type="headerRow"/>
      <tableStyleElement dxfId="4" type="firstRowStripe"/>
      <tableStyleElement dxfId="5" type="secondRowStripe"/>
      <tableStyleElement dxfId="6" type="totalRow"/>
    </tableStyle>
    <tableStyle count="3" pivot="0" name="Teams sum-style">
      <tableStyleElement dxfId="10" type="headerRow"/>
      <tableStyleElement dxfId="4" type="firstRowStripe"/>
      <tableStyleElement dxfId="11" type="secondRowStripe"/>
    </tableStyle>
  </table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 TargetMode="Internal"/><Relationship Id="rId10" Type="http://schemas.openxmlformats.org/officeDocument/2006/relationships/worksheet" Target="worksheets/sheet8.xml" TargetMode="Internal"/><Relationship Id="rId11" Type="http://schemas.openxmlformats.org/officeDocument/2006/relationships/worksheet" Target="worksheets/sheet9.xml" TargetMode="Internal"/><Relationship Id="rId12" Type="http://schemas.openxmlformats.org/officeDocument/2006/relationships/worksheet" Target="worksheets/sheet10.xml" TargetMode="Internal"/><Relationship Id="rId13" Type="http://schemas.openxmlformats.org/officeDocument/2006/relationships/worksheet" Target="worksheets/sheet11.xml" TargetMode="Internal"/><Relationship Id="rId2" Type="http://schemas.openxmlformats.org/officeDocument/2006/relationships/sharedStrings" Target="sharedStrings.xml" TargetMode="Internal"/><Relationship Id="rId3" Type="http://schemas.openxmlformats.org/officeDocument/2006/relationships/worksheet" Target="worksheets/sheet1.xml" TargetMode="Internal"/><Relationship Id="rId4" Type="http://schemas.openxmlformats.org/officeDocument/2006/relationships/worksheet" Target="worksheets/sheet2.xml" TargetMode="Internal"/><Relationship Id="rId5" Type="http://schemas.openxmlformats.org/officeDocument/2006/relationships/worksheet" Target="worksheets/sheet3.xml" TargetMode="Internal"/><Relationship Id="rId6" Type="http://schemas.openxmlformats.org/officeDocument/2006/relationships/worksheet" Target="worksheets/sheet4.xml" TargetMode="Internal"/><Relationship Id="rId7" Type="http://schemas.openxmlformats.org/officeDocument/2006/relationships/worksheet" Target="worksheets/sheet5.xml" TargetMode="Internal"/><Relationship Id="rId8" Type="http://schemas.openxmlformats.org/officeDocument/2006/relationships/worksheet" Target="worksheets/sheet6.xml" TargetMode="Internal"/><Relationship Id="rId9" Type="http://schemas.openxmlformats.org/officeDocument/2006/relationships/worksheet" Target="worksheets/sheet7.xml" TargetMode="Interna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F6" displayName="Table_1" id="1">
  <tableColumns count="6">
    <tableColumn name="Age" id="1"/>
    <tableColumn name="NLP" id="2"/>
    <tableColumn name="EP" id="3"/>
    <tableColumn name="Individual" id="4"/>
    <tableColumn name="Pair" id="5"/>
    <tableColumn name="Team" id="6"/>
  </tableColumns>
  <tableStyleInfo name="Numbers of competitors-style" showColumnStripes="0" showFirstColumn="1" showLastColumn="1" showRowStripes="1"/>
</table>
</file>

<file path=xl/tables/table2.xml><?xml version="1.0" encoding="utf-8"?>
<table xmlns="http://schemas.openxmlformats.org/spreadsheetml/2006/main" headerRowCount="0" ref="A1:L13" displayName="Table_2" id="2">
  <tableColumns count="12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</tableColumns>
  <tableStyleInfo name="Teams sum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 TargetMode="Internal"/></Relationships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 TargetMode="Internal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 TargetMode="Internal"/><Relationship Id="rId3" Type="http://schemas.openxmlformats.org/officeDocument/2006/relationships/table" Target="../tables/table2.xml" TargetMode="Interna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 TargetMode="Interna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 TargetMode="Interna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 TargetMode="Interna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 TargetMode="Interna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 TargetMode="Internal"/><Relationship Id="rId3" Type="http://schemas.openxmlformats.org/officeDocument/2006/relationships/table" Target="../tables/table1.xml" TargetMode="Interna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 TargetMode="Interna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 TargetMode="Interna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4ac">
  <sheetPr>
    <outlinePr summaryBelow="0" summaryRight="0"/>
  </sheetPr>
  <sheetViews>
    <sheetView workbookViewId="0">
      <selection pane="topLeft" activeCell="C2" sqref="C2"/>
    </sheetView>
  </sheetViews>
  <sheetFormatPr baseColWidth="8" defaultColWidth="17.29" defaultRowHeight="15"/>
  <cols>
    <col min="1" max="1" width="6.57" customWidth="1"/>
  </cols>
  <sheetData>
    <row r="1">
      <c r="A1" s="6" t="s">
        <v>1</v>
      </c>
    </row>
    <row r="2">
      <c r="A2" s="9" t="s">
        <v>3</v>
      </c>
    </row>
    <row r="3">
      <c r="A3" s="10" t="s">
        <v>17</v>
      </c>
    </row>
    <row r="4">
      <c r="A4" s="10" t="s">
        <v>23</v>
      </c>
    </row>
    <row r="5">
      <c r="B5" s="10" t="s">
        <v>25</v>
      </c>
    </row>
    <row r="6">
      <c r="B6" s="10" t="s">
        <v>27</v>
      </c>
    </row>
    <row r="7">
      <c r="A7" s="10" t="s">
        <v>28</v>
      </c>
    </row>
    <row r="8">
      <c r="A8" s="10" t="s">
        <v>31</v>
      </c>
    </row>
    <row r="9">
      <c r="A9" s="10" t="s">
        <v>32</v>
      </c>
    </row>
    <row r="10">
      <c r="A10" s="10" t="s">
        <v>34</v>
      </c>
    </row>
    <row r="11">
      <c r="A11" s="9" t="s">
        <v>35</v>
      </c>
    </row>
    <row r="12">
      <c r="A12" s="10" t="s">
        <v>36</v>
      </c>
    </row>
    <row r="13">
      <c r="A13" s="10" t="s">
        <v>39</v>
      </c>
    </row>
    <row r="14">
      <c r="B14" s="10" t="s">
        <v>41</v>
      </c>
    </row>
    <row r="15">
      <c r="A15" s="10" t="s">
        <v>43</v>
      </c>
    </row>
    <row r="16">
      <c r="B16" s="10" t="s">
        <v>46</v>
      </c>
    </row>
    <row r="17">
      <c r="B17" s="10" t="s">
        <v>49</v>
      </c>
    </row>
    <row r="18">
      <c r="A18" s="10" t="s">
        <v>53</v>
      </c>
    </row>
    <row r="19">
      <c r="A19" s="10" t="s">
        <v>54</v>
      </c>
    </row>
  </sheetData>
  <drawing r:id="rId1"/>
</worksheet>
</file>

<file path=xl/worksheets/sheet10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4ac">
  <sheetPr>
    <outlinePr summaryBelow="0" summaryRight="0"/>
    <pageSetUpPr fitToPage="1"/>
  </sheetPr>
  <sheetViews>
    <sheetView workbookViewId="0">
      <selection pane="topLeft" activeCell="J1" sqref="J1"/>
    </sheetView>
  </sheetViews>
  <sheetFormatPr baseColWidth="8" defaultColWidth="17.29" defaultRowHeight="15"/>
  <cols>
    <col min="1" max="1" width="21.29" customWidth="1"/>
    <col min="2" max="2" width="9.14" customWidth="1"/>
    <col min="3" max="3" width="9.71" customWidth="1"/>
    <col min="4" max="4" width="10" customWidth="1"/>
    <col min="5" max="5" width="10.29" customWidth="1"/>
    <col min="6" max="6" width="9.86" customWidth="1"/>
    <col min="7" max="10" width="10.86" customWidth="1"/>
  </cols>
  <sheetData>
    <row r="1">
      <c r="A1" s="53" t="str">
        <f>IFERROR(__xludf.DUMMYFUNCTION("SORT(UNIQUE(Results!D:D),1,1)"),"Club")</f>
        <v>Club</v>
      </c>
      <c r="B1" s="53" t="s">
        <v>262</v>
      </c>
      <c r="C1" s="53" t="s">
        <v>264</v>
      </c>
      <c r="D1" s="53" t="s">
        <v>265</v>
      </c>
      <c r="E1" s="53" t="s">
        <v>266</v>
      </c>
      <c r="F1" s="53" t="s">
        <v>268</v>
      </c>
      <c r="G1" s="53" t="s">
        <v>269</v>
      </c>
      <c r="H1" s="53" t="s">
        <v>270</v>
      </c>
      <c r="I1" s="53" t="s">
        <v>272</v>
      </c>
      <c r="J1" s="53" t="s">
        <v>273</v>
      </c>
    </row>
    <row r="2">
      <c r="A2" s="37" t="str">
        <f>IFERROR(__xludf.DUMMYFUNCTION("""COMPUTED_VALUE"""),"Don Bosko Havířov")</f>
        <v>Don Bosko Havířov</v>
      </c>
      <c r="B2" s="0">
        <f>COUNTIFS(Results!$B:$B,1,Results!$D:$D,$A2,Results!$L:$L,"&gt;0")</f>
        <v>0</v>
      </c>
      <c r="C2" s="0">
        <f>COUNTIFS(Results!$B:$B,2,Results!$D:$D,$A2,Results!$L:$L,"&gt;0")</f>
        <v>0</v>
      </c>
      <c r="D2" s="0">
        <f>COUNTIFS(Results!$B:$B,3,Results!$D:$D,$A2,Results!$L:$L,"&gt;0")</f>
        <v>0</v>
      </c>
      <c r="E2" s="0">
        <f>COUNTIFS(Results!$B:$B,1,Results!$D:$D,$A2,Results!$K:$K,"&gt;0")</f>
        <v>1</v>
      </c>
      <c r="F2" s="0">
        <f>COUNTIFS(Results!$B:$B,2,Results!$D:$D,$A2,Results!$K:$K,"&gt;0")</f>
        <v>2</v>
      </c>
      <c r="G2" s="0">
        <f>COUNTIFS(Results!$B:$B,3,Results!$D:$D,$A2,Results!$K:$K,"&gt;0")</f>
        <v>2</v>
      </c>
      <c r="H2" s="0">
        <f>COUNTIFS(Results!$B:$B,1,Results!$D:$D,$A2,Results!$J:$J,"&gt;0")</f>
        <v>2</v>
      </c>
      <c r="I2" s="0">
        <f>COUNTIFS(Results!$B:$B,2,Results!$D:$D,$A2,Results!$J:$J,"&gt;0")</f>
        <v>3</v>
      </c>
      <c r="J2" s="0">
        <f>COUNTIFS(Results!$B:$B,3,Results!$D:$D,$A2,Results!$J:$J,"&gt;0")</f>
        <v>2</v>
      </c>
    </row>
    <row r="3">
      <c r="A3" s="37" t="str">
        <f>IFERROR(__xludf.DUMMYFUNCTION("""COMPUTED_VALUE"""),"Hansoo")</f>
        <v>Hansoo</v>
      </c>
      <c r="B3" s="0">
        <f>COUNTIFS(Results!$B:$B,1,Results!$D:$D,$A3,Results!$L:$L,"&gt;0")</f>
        <v>2</v>
      </c>
      <c r="C3" s="0">
        <f>COUNTIFS(Results!$B:$B,2,Results!$D:$D,$A3,Results!$L:$L,"&gt;0")</f>
        <v>0</v>
      </c>
      <c r="D3" s="0">
        <f>COUNTIFS(Results!$B:$B,3,Results!$D:$D,$A3,Results!$L:$L,"&gt;0")</f>
        <v>1</v>
      </c>
      <c r="E3" s="0">
        <f>COUNTIFS(Results!$B:$B,1,Results!$D:$D,$A3,Results!$K:$K,"&gt;0")</f>
        <v>1</v>
      </c>
      <c r="F3" s="0">
        <f>COUNTIFS(Results!$B:$B,2,Results!$D:$D,$A3,Results!$K:$K,"&gt;0")</f>
        <v>0</v>
      </c>
      <c r="G3" s="0">
        <f>COUNTIFS(Results!$B:$B,3,Results!$D:$D,$A3,Results!$K:$K,"&gt;0")</f>
        <v>2</v>
      </c>
      <c r="H3" s="0">
        <f>COUNTIFS(Results!$B:$B,1,Results!$D:$D,$A3,Results!$J:$J,"&gt;0")</f>
        <v>4</v>
      </c>
      <c r="I3" s="0">
        <f>COUNTIFS(Results!$B:$B,2,Results!$D:$D,$A3,Results!$J:$J,"&gt;0")</f>
        <v>0</v>
      </c>
      <c r="J3" s="0">
        <f>COUNTIFS(Results!$B:$B,3,Results!$D:$D,$A3,Results!$J:$J,"&gt;0")</f>
        <v>4</v>
      </c>
    </row>
    <row r="4">
      <c r="A4" s="37" t="str">
        <f>IFERROR(__xludf.DUMMYFUNCTION("""COMPUTED_VALUE"""),"ILYO Zvolen")</f>
        <v>ILYO Zvolen</v>
      </c>
      <c r="B4" s="0">
        <f>COUNTIFS(Results!$B:$B,1,Results!$D:$D,$A4,Results!$L:$L,"&gt;0")</f>
        <v>0</v>
      </c>
      <c r="C4" s="0">
        <f>COUNTIFS(Results!$B:$B,2,Results!$D:$D,$A4,Results!$L:$L,"&gt;0")</f>
        <v>0</v>
      </c>
      <c r="D4" s="0">
        <f>COUNTIFS(Results!$B:$B,3,Results!$D:$D,$A4,Results!$L:$L,"&gt;0")</f>
        <v>0</v>
      </c>
      <c r="E4" s="0">
        <f>COUNTIFS(Results!$B:$B,1,Results!$D:$D,$A4,Results!$K:$K,"&gt;0")</f>
        <v>0</v>
      </c>
      <c r="F4" s="0">
        <f>COUNTIFS(Results!$B:$B,2,Results!$D:$D,$A4,Results!$K:$K,"&gt;0")</f>
        <v>0</v>
      </c>
      <c r="G4" s="0">
        <f>COUNTIFS(Results!$B:$B,3,Results!$D:$D,$A4,Results!$K:$K,"&gt;0")</f>
        <v>0</v>
      </c>
      <c r="H4" s="0">
        <f>COUNTIFS(Results!$B:$B,1,Results!$D:$D,$A4,Results!$J:$J,"&gt;0")</f>
        <v>0</v>
      </c>
      <c r="I4" s="0">
        <f>COUNTIFS(Results!$B:$B,2,Results!$D:$D,$A4,Results!$J:$J,"&gt;0")</f>
        <v>0</v>
      </c>
      <c r="J4" s="0">
        <f>COUNTIFS(Results!$B:$B,3,Results!$D:$D,$A4,Results!$J:$J,"&gt;0")</f>
        <v>0</v>
      </c>
    </row>
    <row r="5">
      <c r="A5" s="37" t="str">
        <f>IFERROR(__xludf.DUMMYFUNCTION("""COMPUTED_VALUE"""),"Kangsim dojang")</f>
        <v>Kangsim dojang</v>
      </c>
      <c r="B5" s="0">
        <f>COUNTIFS(Results!$B:$B,1,Results!$D:$D,$A5,Results!$L:$L,"&gt;0")</f>
        <v>2</v>
      </c>
      <c r="C5" s="0">
        <f>COUNTIFS(Results!$B:$B,2,Results!$D:$D,$A5,Results!$L:$L,"&gt;0")</f>
        <v>1</v>
      </c>
      <c r="D5" s="0">
        <f>COUNTIFS(Results!$B:$B,3,Results!$D:$D,$A5,Results!$L:$L,"&gt;0")</f>
        <v>3</v>
      </c>
      <c r="E5" s="0">
        <f>COUNTIFS(Results!$B:$B,1,Results!$D:$D,$A5,Results!$K:$K,"&gt;0")</f>
        <v>0</v>
      </c>
      <c r="F5" s="0">
        <f>COUNTIFS(Results!$B:$B,2,Results!$D:$D,$A5,Results!$K:$K,"&gt;0")</f>
        <v>0</v>
      </c>
      <c r="G5" s="0">
        <f>COUNTIFS(Results!$B:$B,3,Results!$D:$D,$A5,Results!$K:$K,"&gt;0")</f>
        <v>0</v>
      </c>
      <c r="H5" s="0">
        <f>COUNTIFS(Results!$B:$B,1,Results!$D:$D,$A5,Results!$J:$J,"&gt;0")</f>
        <v>8</v>
      </c>
      <c r="I5" s="0">
        <f>COUNTIFS(Results!$B:$B,2,Results!$D:$D,$A5,Results!$J:$J,"&gt;0")</f>
        <v>5</v>
      </c>
      <c r="J5" s="0">
        <f>COUNTIFS(Results!$B:$B,3,Results!$D:$D,$A5,Results!$J:$J,"&gt;0")</f>
        <v>6</v>
      </c>
    </row>
    <row r="6">
      <c r="A6" s="37" t="str">
        <f>IFERROR(__xludf.DUMMYFUNCTION("""COMPUTED_VALUE"""),"Klub Hirundo")</f>
        <v>Klub Hirundo</v>
      </c>
      <c r="B6" s="0">
        <f>COUNTIFS(Results!$B:$B,1,Results!$D:$D,$A6,Results!$L:$L,"&gt;0")</f>
        <v>1</v>
      </c>
      <c r="C6" s="0">
        <f>COUNTIFS(Results!$B:$B,2,Results!$D:$D,$A6,Results!$L:$L,"&gt;0")</f>
        <v>1</v>
      </c>
      <c r="D6" s="0">
        <f>COUNTIFS(Results!$B:$B,3,Results!$D:$D,$A6,Results!$L:$L,"&gt;0")</f>
        <v>0</v>
      </c>
      <c r="E6" s="0">
        <f>COUNTIFS(Results!$B:$B,1,Results!$D:$D,$A6,Results!$K:$K,"&gt;0")</f>
        <v>2</v>
      </c>
      <c r="F6" s="0">
        <f>COUNTIFS(Results!$B:$B,2,Results!$D:$D,$A6,Results!$K:$K,"&gt;0")</f>
        <v>1</v>
      </c>
      <c r="G6" s="0">
        <f>COUNTIFS(Results!$B:$B,3,Results!$D:$D,$A6,Results!$K:$K,"&gt;0")</f>
        <v>0</v>
      </c>
      <c r="H6" s="0">
        <f>COUNTIFS(Results!$B:$B,1,Results!$D:$D,$A6,Results!$J:$J,"&gt;0")</f>
        <v>3</v>
      </c>
      <c r="I6" s="0">
        <f>COUNTIFS(Results!$B:$B,2,Results!$D:$D,$A6,Results!$J:$J,"&gt;0")</f>
        <v>2</v>
      </c>
      <c r="J6" s="0">
        <f>COUNTIFS(Results!$B:$B,3,Results!$D:$D,$A6,Results!$J:$J,"&gt;0")</f>
        <v>0</v>
      </c>
    </row>
    <row r="7">
      <c r="A7" s="37" t="str">
        <f>IFERROR(__xludf.DUMMYFUNCTION("""COMPUTED_VALUE"""),"SEJONG TAEKWONDO")</f>
        <v>SEJONG TAEKWONDO</v>
      </c>
      <c r="B7" s="0">
        <f>COUNTIFS(Results!$B:$B,1,Results!$D:$D,$A7,Results!$L:$L,"&gt;0")</f>
        <v>0</v>
      </c>
      <c r="C7" s="0">
        <f>COUNTIFS(Results!$B:$B,2,Results!$D:$D,$A7,Results!$L:$L,"&gt;0")</f>
        <v>3</v>
      </c>
      <c r="D7" s="0">
        <f>COUNTIFS(Results!$B:$B,3,Results!$D:$D,$A7,Results!$L:$L,"&gt;0")</f>
        <v>0</v>
      </c>
      <c r="E7" s="0">
        <f>COUNTIFS(Results!$B:$B,1,Results!$D:$D,$A7,Results!$K:$K,"&gt;0")</f>
        <v>0</v>
      </c>
      <c r="F7" s="0">
        <f>COUNTIFS(Results!$B:$B,2,Results!$D:$D,$A7,Results!$K:$K,"&gt;0")</f>
        <v>0</v>
      </c>
      <c r="G7" s="0">
        <f>COUNTIFS(Results!$B:$B,3,Results!$D:$D,$A7,Results!$K:$K,"&gt;0")</f>
        <v>1</v>
      </c>
      <c r="H7" s="0">
        <f>COUNTIFS(Results!$B:$B,1,Results!$D:$D,$A7,Results!$J:$J,"&gt;0")</f>
        <v>0</v>
      </c>
      <c r="I7" s="0">
        <f>COUNTIFS(Results!$B:$B,2,Results!$D:$D,$A7,Results!$J:$J,"&gt;0")</f>
        <v>3</v>
      </c>
      <c r="J7" s="0">
        <f>COUNTIFS(Results!$B:$B,3,Results!$D:$D,$A7,Results!$J:$J,"&gt;0")</f>
        <v>1</v>
      </c>
    </row>
    <row r="8">
      <c r="A8" s="37" t="str">
        <f>IFERROR(__xludf.DUMMYFUNCTION("""COMPUTED_VALUE"""),"Skp Ryong Bratislava")</f>
        <v>Skp Ryong Bratislava</v>
      </c>
      <c r="B8" s="0">
        <f>COUNTIFS(Results!$B:$B,1,Results!$D:$D,$A8,Results!$L:$L,"&gt;0")</f>
        <v>0</v>
      </c>
      <c r="C8" s="0">
        <f>COUNTIFS(Results!$B:$B,2,Results!$D:$D,$A8,Results!$L:$L,"&gt;0")</f>
        <v>0</v>
      </c>
      <c r="D8" s="0">
        <f>COUNTIFS(Results!$B:$B,3,Results!$D:$D,$A8,Results!$L:$L,"&gt;0")</f>
        <v>0</v>
      </c>
      <c r="E8" s="0">
        <f>COUNTIFS(Results!$B:$B,1,Results!$D:$D,$A8,Results!$K:$K,"&gt;0")</f>
        <v>0</v>
      </c>
      <c r="F8" s="0">
        <f>COUNTIFS(Results!$B:$B,2,Results!$D:$D,$A8,Results!$K:$K,"&gt;0")</f>
        <v>0</v>
      </c>
      <c r="G8" s="0">
        <f>COUNTIFS(Results!$B:$B,3,Results!$D:$D,$A8,Results!$K:$K,"&gt;0")</f>
        <v>0</v>
      </c>
      <c r="H8" s="0">
        <f>COUNTIFS(Results!$B:$B,1,Results!$D:$D,$A8,Results!$J:$J,"&gt;0")</f>
        <v>1</v>
      </c>
      <c r="I8" s="0">
        <f>COUNTIFS(Results!$B:$B,2,Results!$D:$D,$A8,Results!$J:$J,"&gt;0")</f>
        <v>1</v>
      </c>
      <c r="J8" s="0">
        <f>COUNTIFS(Results!$B:$B,3,Results!$D:$D,$A8,Results!$J:$J,"&gt;0")</f>
        <v>0</v>
      </c>
    </row>
    <row r="9">
      <c r="A9" s="37" t="str">
        <f>IFERROR(__xludf.DUMMYFUNCTION("""COMPUTED_VALUE"""),"TAEHAN")</f>
        <v>TAEHAN</v>
      </c>
      <c r="B9" s="0">
        <f>COUNTIFS(Results!$B:$B,1,Results!$D:$D,$A9,Results!$L:$L,"&gt;0")</f>
        <v>4</v>
      </c>
      <c r="C9" s="0">
        <f>COUNTIFS(Results!$B:$B,2,Results!$D:$D,$A9,Results!$L:$L,"&gt;0")</f>
        <v>2</v>
      </c>
      <c r="D9" s="0">
        <f>COUNTIFS(Results!$B:$B,3,Results!$D:$D,$A9,Results!$L:$L,"&gt;0")</f>
        <v>2</v>
      </c>
      <c r="E9" s="0">
        <f>COUNTIFS(Results!$B:$B,1,Results!$D:$D,$A9,Results!$K:$K,"&gt;0")</f>
        <v>2</v>
      </c>
      <c r="F9" s="0">
        <f>COUNTIFS(Results!$B:$B,2,Results!$D:$D,$A9,Results!$K:$K,"&gt;0")</f>
        <v>2</v>
      </c>
      <c r="G9" s="0">
        <f>COUNTIFS(Results!$B:$B,3,Results!$D:$D,$A9,Results!$K:$K,"&gt;0")</f>
        <v>0</v>
      </c>
      <c r="H9" s="0">
        <f>COUNTIFS(Results!$B:$B,1,Results!$D:$D,$A9,Results!$J:$J,"&gt;0")</f>
        <v>11</v>
      </c>
      <c r="I9" s="0">
        <f>COUNTIFS(Results!$B:$B,2,Results!$D:$D,$A9,Results!$J:$J,"&gt;0")</f>
        <v>5</v>
      </c>
      <c r="J9" s="0">
        <f>COUNTIFS(Results!$B:$B,3,Results!$D:$D,$A9,Results!$J:$J,"&gt;0")</f>
        <v>4</v>
      </c>
    </row>
    <row r="10">
      <c r="A10" s="37" t="str">
        <f>IFERROR(__xludf.DUMMYFUNCTION("""COMPUTED_VALUE"""),"Taekwondo Hnúšťa")</f>
        <v>Taekwondo Hnúšťa</v>
      </c>
      <c r="B10" s="0">
        <f>COUNTIFS(Results!$B:$B,1,Results!$D:$D,$A10,Results!$L:$L,"&gt;0")</f>
        <v>0</v>
      </c>
      <c r="C10" s="0">
        <f>COUNTIFS(Results!$B:$B,2,Results!$D:$D,$A10,Results!$L:$L,"&gt;0")</f>
        <v>0</v>
      </c>
      <c r="D10" s="0">
        <f>COUNTIFS(Results!$B:$B,3,Results!$D:$D,$A10,Results!$L:$L,"&gt;0")</f>
        <v>0</v>
      </c>
      <c r="E10" s="0">
        <f>COUNTIFS(Results!$B:$B,1,Results!$D:$D,$A10,Results!$K:$K,"&gt;0")</f>
        <v>0</v>
      </c>
      <c r="F10" s="0">
        <f>COUNTIFS(Results!$B:$B,2,Results!$D:$D,$A10,Results!$K:$K,"&gt;0")</f>
        <v>0</v>
      </c>
      <c r="G10" s="0">
        <f>COUNTIFS(Results!$B:$B,3,Results!$D:$D,$A10,Results!$K:$K,"&gt;0")</f>
        <v>0</v>
      </c>
      <c r="H10" s="0">
        <f>COUNTIFS(Results!$B:$B,1,Results!$D:$D,$A10,Results!$J:$J,"&gt;0")</f>
        <v>0</v>
      </c>
      <c r="I10" s="0">
        <f>COUNTIFS(Results!$B:$B,2,Results!$D:$D,$A10,Results!$J:$J,"&gt;0")</f>
        <v>1</v>
      </c>
      <c r="J10" s="0">
        <f>COUNTIFS(Results!$B:$B,3,Results!$D:$D,$A10,Results!$J:$J,"&gt;0")</f>
        <v>2</v>
      </c>
    </row>
    <row r="11">
      <c r="A11" s="37" t="str">
        <f>IFERROR(__xludf.DUMMYFUNCTION("""COMPUTED_VALUE"""),"TKD AnnabergBuchholz")</f>
        <v>TKD AnnabergBuchholz</v>
      </c>
      <c r="B11" s="0">
        <f>COUNTIFS(Results!$B:$B,1,Results!$D:$D,$A11,Results!$L:$L,"&gt;0")</f>
        <v>0</v>
      </c>
      <c r="C11" s="0">
        <f>COUNTIFS(Results!$B:$B,2,Results!$D:$D,$A11,Results!$L:$L,"&gt;0")</f>
        <v>0</v>
      </c>
      <c r="D11" s="0">
        <f>COUNTIFS(Results!$B:$B,3,Results!$D:$D,$A11,Results!$L:$L,"&gt;0")</f>
        <v>0</v>
      </c>
      <c r="E11" s="0">
        <f>COUNTIFS(Results!$B:$B,1,Results!$D:$D,$A11,Results!$K:$K,"&gt;0")</f>
        <v>0</v>
      </c>
      <c r="F11" s="0">
        <f>COUNTIFS(Results!$B:$B,2,Results!$D:$D,$A11,Results!$K:$K,"&gt;0")</f>
        <v>0</v>
      </c>
      <c r="G11" s="0">
        <f>COUNTIFS(Results!$B:$B,3,Results!$D:$D,$A11,Results!$K:$K,"&gt;0")</f>
        <v>0</v>
      </c>
      <c r="H11" s="0">
        <f>COUNTIFS(Results!$B:$B,1,Results!$D:$D,$A11,Results!$J:$J,"&gt;0")</f>
        <v>0</v>
      </c>
      <c r="I11" s="0">
        <f>COUNTIFS(Results!$B:$B,2,Results!$D:$D,$A11,Results!$J:$J,"&gt;0")</f>
        <v>0</v>
      </c>
      <c r="J11" s="0">
        <f>COUNTIFS(Results!$B:$B,3,Results!$D:$D,$A11,Results!$J:$J,"&gt;0")</f>
        <v>0</v>
      </c>
    </row>
    <row r="12">
      <c r="A12" s="37" t="str">
        <f>IFERROR(__xludf.DUMMYFUNCTION("""COMPUTED_VALUE"""),"TKD Hradec n. M.")</f>
        <v>TKD Hradec n. M.</v>
      </c>
      <c r="B12" s="0">
        <f>COUNTIFS(Results!$B:$B,1,Results!$D:$D,$A12,Results!$L:$L,"&gt;0")</f>
        <v>0</v>
      </c>
      <c r="C12" s="0">
        <f>COUNTIFS(Results!$B:$B,2,Results!$D:$D,$A12,Results!$L:$L,"&gt;0")</f>
        <v>0</v>
      </c>
      <c r="D12" s="0">
        <f>COUNTIFS(Results!$B:$B,3,Results!$D:$D,$A12,Results!$L:$L,"&gt;0")</f>
        <v>0</v>
      </c>
      <c r="E12" s="0">
        <f>COUNTIFS(Results!$B:$B,1,Results!$D:$D,$A12,Results!$K:$K,"&gt;0")</f>
        <v>1</v>
      </c>
      <c r="F12" s="0">
        <f>COUNTIFS(Results!$B:$B,2,Results!$D:$D,$A12,Results!$K:$K,"&gt;0")</f>
        <v>1</v>
      </c>
      <c r="G12" s="0">
        <f>COUNTIFS(Results!$B:$B,3,Results!$D:$D,$A12,Results!$K:$K,"&gt;0")</f>
        <v>1</v>
      </c>
      <c r="H12" s="0">
        <f>COUNTIFS(Results!$B:$B,1,Results!$D:$D,$A12,Results!$J:$J,"&gt;0")</f>
        <v>2</v>
      </c>
      <c r="I12" s="0">
        <f>COUNTIFS(Results!$B:$B,2,Results!$D:$D,$A12,Results!$J:$J,"&gt;0")</f>
        <v>3</v>
      </c>
      <c r="J12" s="0">
        <f>COUNTIFS(Results!$B:$B,3,Results!$D:$D,$A12,Results!$J:$J,"&gt;0")</f>
        <v>1</v>
      </c>
    </row>
    <row r="13">
      <c r="A13" s="37" t="str">
        <f>IFERROR(__xludf.DUMMYFUNCTION("""COMPUTED_VALUE"""),"TKD Kelti Beroun")</f>
        <v>TKD Kelti Beroun</v>
      </c>
      <c r="B13" s="0">
        <f>COUNTIFS(Results!$B:$B,1,Results!$D:$D,$A13,Results!$L:$L,"&gt;0")</f>
        <v>0</v>
      </c>
      <c r="C13" s="0">
        <f>COUNTIFS(Results!$B:$B,2,Results!$D:$D,$A13,Results!$L:$L,"&gt;0")</f>
        <v>0</v>
      </c>
      <c r="D13" s="0">
        <f>COUNTIFS(Results!$B:$B,3,Results!$D:$D,$A13,Results!$L:$L,"&gt;0")</f>
        <v>0</v>
      </c>
      <c r="E13" s="0">
        <f>COUNTIFS(Results!$B:$B,1,Results!$D:$D,$A13,Results!$K:$K,"&gt;0")</f>
        <v>0</v>
      </c>
      <c r="F13" s="0">
        <f>COUNTIFS(Results!$B:$B,2,Results!$D:$D,$A13,Results!$K:$K,"&gt;0")</f>
        <v>0</v>
      </c>
      <c r="G13" s="0">
        <f>COUNTIFS(Results!$B:$B,3,Results!$D:$D,$A13,Results!$K:$K,"&gt;0")</f>
        <v>0</v>
      </c>
      <c r="H13" s="0">
        <f>COUNTIFS(Results!$B:$B,1,Results!$D:$D,$A13,Results!$J:$J,"&gt;0")</f>
        <v>1</v>
      </c>
      <c r="I13" s="0">
        <f>COUNTIFS(Results!$B:$B,2,Results!$D:$D,$A13,Results!$J:$J,"&gt;0")</f>
        <v>0</v>
      </c>
      <c r="J13" s="0">
        <f>COUNTIFS(Results!$B:$B,3,Results!$D:$D,$A13,Results!$J:$J,"&gt;0")</f>
        <v>0</v>
      </c>
    </row>
  </sheetData>
  <printOptions horizontalCentered="1"/>
  <pageMargins bottom="0.75" footer="0.0" header="0.0" left="0.7" right="0.7" top="0.75"/>
  <pageSetup fitToHeight="0" paperSize="9" orientation="portrait" pageOrder="overThenDown"/>
  <drawing r:id="rId1"/>
</worksheet>
</file>

<file path=xl/worksheets/sheet11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4ac">
  <sheetPr>
    <outlinePr summaryBelow="0" summaryRight="0"/>
    <pageSetUpPr fitToPage="1"/>
  </sheetPr>
  <sheetViews>
    <sheetView workbookViewId="0">
      <selection pane="topLeft" activeCell="A1" sqref="A1"/>
    </sheetView>
  </sheetViews>
  <sheetFormatPr baseColWidth="8" defaultColWidth="17.29" defaultRowHeight="15"/>
  <cols>
    <col min="1" max="1" width="21.43" customWidth="1"/>
    <col min="2" max="2" width="12.14" customWidth="1"/>
    <col min="3" max="3" width="8" customWidth="1"/>
    <col min="4" max="9" width="6.57" customWidth="1"/>
    <col min="10" max="10" width="6.43" customWidth="1"/>
    <col min="11" max="11" width="5.57" customWidth="1"/>
    <col min="12" max="12" width="5.86" customWidth="1"/>
  </cols>
  <sheetData>
    <row ht="13.5" customHeight="1" r="1">
      <c r="A1" s="54" t="s">
        <v>5</v>
      </c>
      <c r="B1" s="54" t="s">
        <v>353</v>
      </c>
      <c r="C1" s="54" t="s">
        <v>354</v>
      </c>
      <c r="D1" s="54" t="s">
        <v>161</v>
      </c>
      <c r="E1" s="54" t="s">
        <v>38</v>
      </c>
      <c r="F1" s="54" t="s">
        <v>105</v>
      </c>
      <c r="G1" s="54" t="s">
        <v>6</v>
      </c>
      <c r="H1" s="54" t="s">
        <v>105</v>
      </c>
      <c r="I1" s="54" t="s">
        <v>355</v>
      </c>
      <c r="J1" s="55" t="s">
        <v>161</v>
      </c>
      <c r="K1" s="55" t="s">
        <v>38</v>
      </c>
      <c r="L1" s="55" t="s">
        <v>6</v>
      </c>
    </row>
    <row ht="13.5" customHeight="1" r="2">
      <c r="A2" s="42" t="s">
        <v>65</v>
      </c>
      <c r="B2" s="43" t="s">
        <v>356</v>
      </c>
      <c r="C2" s="2"/>
      <c r="D2" s="44">
        <v>4</v>
      </c>
      <c r="E2" s="45">
        <v>2</v>
      </c>
      <c r="F2" s="46">
        <v>5</v>
      </c>
      <c r="G2" s="45">
        <v>6</v>
      </c>
      <c r="H2" s="46" t="s">
        <v>107</v>
      </c>
      <c r="I2" s="47"/>
      <c r="J2" s="48">
        <v>22</v>
      </c>
      <c r="K2" s="49">
        <v>17</v>
      </c>
      <c r="L2" s="49">
        <v>0</v>
      </c>
    </row>
    <row ht="13.5" customHeight="1" r="3">
      <c r="A3" s="42" t="s">
        <v>20</v>
      </c>
      <c r="B3" s="43" t="s">
        <v>356</v>
      </c>
      <c r="C3" s="2"/>
      <c r="D3" s="44">
        <v>3</v>
      </c>
      <c r="E3" s="45">
        <v>5</v>
      </c>
      <c r="F3" s="46">
        <v>1</v>
      </c>
      <c r="G3" s="45">
        <v>3</v>
      </c>
      <c r="H3" s="46">
        <v>3</v>
      </c>
      <c r="I3" s="47"/>
      <c r="J3" s="48">
        <v>27</v>
      </c>
      <c r="K3" s="49">
        <v>9</v>
      </c>
      <c r="L3" s="49">
        <v>14</v>
      </c>
    </row>
    <row ht="13.5" customHeight="1" r="4">
      <c r="A4" s="42" t="s">
        <v>141</v>
      </c>
      <c r="B4" s="43" t="s">
        <v>357</v>
      </c>
      <c r="C4" s="2"/>
      <c r="D4" s="44">
        <v>11</v>
      </c>
      <c r="E4" s="45" t="s">
        <v>107</v>
      </c>
      <c r="F4" s="46" t="s">
        <v>107</v>
      </c>
      <c r="G4" s="45" t="s">
        <v>107</v>
      </c>
      <c r="H4" s="46" t="s">
        <v>107</v>
      </c>
      <c r="I4" s="47"/>
      <c r="J4" s="48">
        <v>0</v>
      </c>
      <c r="K4" s="49" t="s">
        <v>107</v>
      </c>
      <c r="L4" s="49" t="s">
        <v>107</v>
      </c>
    </row>
    <row ht="13.5" customHeight="1" r="5">
      <c r="A5" s="42" t="s">
        <v>15</v>
      </c>
      <c r="B5" s="43" t="s">
        <v>356</v>
      </c>
      <c r="C5" s="2"/>
      <c r="D5" s="44">
        <v>2</v>
      </c>
      <c r="E5" s="45">
        <v>6</v>
      </c>
      <c r="F5" s="46" t="s">
        <v>107</v>
      </c>
      <c r="G5" s="45">
        <v>2</v>
      </c>
      <c r="H5" s="46">
        <v>5</v>
      </c>
      <c r="I5" s="47"/>
      <c r="J5" s="48">
        <v>51</v>
      </c>
      <c r="K5" s="49">
        <v>3</v>
      </c>
      <c r="L5" s="49">
        <v>19</v>
      </c>
    </row>
    <row ht="13.5" customHeight="1" r="6">
      <c r="A6" s="42" t="s">
        <v>44</v>
      </c>
      <c r="B6" s="43" t="s">
        <v>356</v>
      </c>
      <c r="C6" s="2"/>
      <c r="D6" s="44">
        <v>4</v>
      </c>
      <c r="E6" s="45">
        <v>3</v>
      </c>
      <c r="F6" s="46">
        <v>3</v>
      </c>
      <c r="G6" s="45">
        <v>5</v>
      </c>
      <c r="H6" s="46">
        <v>1</v>
      </c>
      <c r="I6" s="47"/>
      <c r="J6" s="48">
        <v>22</v>
      </c>
      <c r="K6" s="49">
        <v>14</v>
      </c>
      <c r="L6" s="49">
        <v>8</v>
      </c>
    </row>
    <row ht="13.5" customHeight="1" r="7">
      <c r="A7" s="50" t="s">
        <v>71</v>
      </c>
      <c r="B7" s="43" t="s">
        <v>356</v>
      </c>
      <c r="C7" s="2"/>
      <c r="D7" s="44">
        <v>7</v>
      </c>
      <c r="E7" s="45">
        <v>7</v>
      </c>
      <c r="F7" s="46" t="s">
        <v>107</v>
      </c>
      <c r="G7" s="45">
        <v>4</v>
      </c>
      <c r="H7" s="46">
        <v>2</v>
      </c>
      <c r="I7" s="47"/>
      <c r="J7" s="48">
        <v>10</v>
      </c>
      <c r="K7" s="49">
        <v>1</v>
      </c>
      <c r="L7" s="49">
        <v>9</v>
      </c>
    </row>
    <row ht="13.5" customHeight="1" r="8">
      <c r="A8" s="51" t="s">
        <v>148</v>
      </c>
      <c r="B8" s="43" t="s">
        <v>357</v>
      </c>
      <c r="C8" s="2"/>
      <c r="D8" s="44">
        <v>9</v>
      </c>
      <c r="E8" s="45" t="s">
        <v>107</v>
      </c>
      <c r="F8" s="46" t="s">
        <v>107</v>
      </c>
      <c r="G8" s="45" t="s">
        <v>107</v>
      </c>
      <c r="H8" s="46" t="s">
        <v>107</v>
      </c>
      <c r="I8" s="47"/>
      <c r="J8" s="48">
        <v>6</v>
      </c>
      <c r="K8" s="49" t="s">
        <v>107</v>
      </c>
      <c r="L8" s="49" t="s">
        <v>107</v>
      </c>
    </row>
    <row ht="13.5" customHeight="1" r="9">
      <c r="A9" s="42" t="s">
        <v>9</v>
      </c>
      <c r="B9" s="43" t="s">
        <v>356</v>
      </c>
      <c r="C9" s="2"/>
      <c r="D9" s="44">
        <v>1</v>
      </c>
      <c r="E9" s="45">
        <v>1</v>
      </c>
      <c r="F9" s="46">
        <v>7</v>
      </c>
      <c r="G9" s="45">
        <v>1</v>
      </c>
      <c r="H9" s="46">
        <v>7</v>
      </c>
      <c r="I9" s="47"/>
      <c r="J9" s="48">
        <v>70</v>
      </c>
      <c r="K9" s="49">
        <v>20</v>
      </c>
      <c r="L9" s="49">
        <v>31</v>
      </c>
    </row>
    <row ht="13.5" customHeight="1" r="10">
      <c r="A10" s="42" t="s">
        <v>122</v>
      </c>
      <c r="B10" s="43" t="s">
        <v>357</v>
      </c>
      <c r="C10" s="2"/>
      <c r="D10" s="44">
        <v>8</v>
      </c>
      <c r="E10" s="45" t="s">
        <v>107</v>
      </c>
      <c r="F10" s="46" t="s">
        <v>107</v>
      </c>
      <c r="G10" s="45" t="s">
        <v>107</v>
      </c>
      <c r="H10" s="46" t="s">
        <v>107</v>
      </c>
      <c r="I10" s="47"/>
      <c r="J10" s="48">
        <v>8</v>
      </c>
      <c r="K10" s="49" t="s">
        <v>107</v>
      </c>
      <c r="L10" s="49" t="s">
        <v>107</v>
      </c>
    </row>
    <row ht="13.5" customHeight="1" r="11">
      <c r="A11" s="42" t="s">
        <v>134</v>
      </c>
      <c r="B11" s="43" t="s">
        <v>357</v>
      </c>
      <c r="C11" s="2"/>
      <c r="D11" s="44">
        <v>11</v>
      </c>
      <c r="E11" s="45" t="s">
        <v>107</v>
      </c>
      <c r="F11" s="46" t="s">
        <v>107</v>
      </c>
      <c r="G11" s="45" t="s">
        <v>107</v>
      </c>
      <c r="H11" s="46" t="s">
        <v>107</v>
      </c>
      <c r="I11" s="47"/>
      <c r="J11" s="48">
        <v>0</v>
      </c>
      <c r="K11" s="49" t="s">
        <v>107</v>
      </c>
      <c r="L11" s="49" t="s">
        <v>107</v>
      </c>
    </row>
    <row ht="13.5" customHeight="1" r="12">
      <c r="A12" s="42" t="s">
        <v>57</v>
      </c>
      <c r="B12" s="43" t="s">
        <v>356</v>
      </c>
      <c r="C12" s="2"/>
      <c r="D12" s="44">
        <v>6</v>
      </c>
      <c r="E12" s="45">
        <v>3</v>
      </c>
      <c r="F12" s="46">
        <v>3</v>
      </c>
      <c r="G12" s="45">
        <v>6</v>
      </c>
      <c r="H12" s="46" t="s">
        <v>107</v>
      </c>
      <c r="I12" s="47"/>
      <c r="J12" s="48">
        <v>21</v>
      </c>
      <c r="K12" s="49">
        <v>14</v>
      </c>
      <c r="L12" s="49">
        <v>0</v>
      </c>
    </row>
    <row ht="13.5" customHeight="1" r="13">
      <c r="A13" s="42" t="s">
        <v>108</v>
      </c>
      <c r="B13" s="43" t="s">
        <v>356</v>
      </c>
      <c r="C13" s="2"/>
      <c r="D13" s="44">
        <v>10</v>
      </c>
      <c r="E13" s="45">
        <v>8</v>
      </c>
      <c r="F13" s="46" t="s">
        <v>107</v>
      </c>
      <c r="G13" s="45">
        <v>6</v>
      </c>
      <c r="H13" s="46" t="s">
        <v>107</v>
      </c>
      <c r="I13" s="47"/>
      <c r="J13" s="48">
        <v>3</v>
      </c>
      <c r="K13" s="49">
        <v>0</v>
      </c>
      <c r="L13" s="49">
        <v>0</v>
      </c>
    </row>
  </sheetData>
  <conditionalFormatting sqref="E2:E13 G2:G13">
    <cfRule type="cellIs" dxfId="7" priority="1" operator="equal">
      <formula>3</formula>
    </cfRule>
  </conditionalFormatting>
  <conditionalFormatting sqref="E2:E13 G2:G13">
    <cfRule type="cellIs" dxfId="8" priority="2" operator="equal">
      <formula>2</formula>
    </cfRule>
  </conditionalFormatting>
  <conditionalFormatting sqref="E2:E13 G2:G13">
    <cfRule type="cellIs" dxfId="9" priority="3" operator="equal">
      <formula>1</formula>
    </cfRule>
  </conditionalFormatting>
  <conditionalFormatting sqref="D2:D13">
    <cfRule type="cellIs" dxfId="7" priority="4" operator="equal">
      <formula>3</formula>
    </cfRule>
  </conditionalFormatting>
  <conditionalFormatting sqref="D2:D13">
    <cfRule type="cellIs" dxfId="8" priority="5" operator="equal">
      <formula>2</formula>
    </cfRule>
  </conditionalFormatting>
  <conditionalFormatting sqref="D2:D13">
    <cfRule type="cellIs" dxfId="9" priority="6" operator="equal">
      <formula>1</formula>
    </cfRule>
  </conditionalFormatting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  <tableParts count="1">
    <tablePart r:id="rId3"/>
  </tableParts>
</worksheet>
</file>

<file path=xl/worksheets/sheet2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4ac">
  <sheetPr>
    <outlinePr summaryBelow="0" summaryRight="0"/>
  </sheetPr>
  <sheetViews>
    <sheetView workbookViewId="0">
      <pane ySplit="2" topLeftCell="A3" activePane="bottomLeft" state="frozen"/>
      <selection pane="bottomLeft" activeCell="B4" sqref="B4"/>
    </sheetView>
  </sheetViews>
  <sheetFormatPr baseColWidth="8" defaultColWidth="17.29" defaultRowHeight="15"/>
  <cols>
    <col min="1" max="1" width="7.29" customWidth="1"/>
    <col min="2" max="2" width="25.14" customWidth="1"/>
    <col min="3" max="3" width="18.57" customWidth="1"/>
    <col min="4" max="4" width="21.29" customWidth="1"/>
    <col min="5" max="5" width="5.29" customWidth="1"/>
  </cols>
  <sheetData>
    <row r="1">
      <c r="A1" s="1" t="s">
        <v>0</v>
      </c>
      <c r="B1" s="2"/>
      <c r="C1" s="2"/>
      <c r="D1" s="3">
        <v>43831</v>
      </c>
      <c r="E1" s="4"/>
    </row>
    <row r="2">
      <c r="A2" s="5"/>
      <c r="B2" s="7" t="s">
        <v>2</v>
      </c>
      <c r="C2" s="7" t="s">
        <v>4</v>
      </c>
      <c r="D2" s="7" t="s">
        <v>5</v>
      </c>
      <c r="E2" s="5" t="s">
        <v>6</v>
      </c>
    </row>
    <row r="3">
      <c r="A3" s="4">
        <v>1</v>
      </c>
      <c r="B3" s="2" t="s">
        <v>7</v>
      </c>
      <c r="C3" s="2" t="s">
        <v>8</v>
      </c>
      <c r="D3" s="2" t="s">
        <v>9</v>
      </c>
      <c r="E3" s="4" t="s">
        <v>10</v>
      </c>
    </row>
    <row r="4">
      <c r="A4" s="4">
        <v>3</v>
      </c>
      <c r="B4" s="2" t="s">
        <v>11</v>
      </c>
      <c r="C4" s="2" t="s">
        <v>8</v>
      </c>
      <c r="D4" s="2" t="s">
        <v>9</v>
      </c>
      <c r="E4" s="4" t="s">
        <v>12</v>
      </c>
    </row>
    <row r="5">
      <c r="A5" s="4">
        <v>1</v>
      </c>
      <c r="B5" s="2" t="s">
        <v>13</v>
      </c>
      <c r="C5" s="2" t="s">
        <v>14</v>
      </c>
      <c r="D5" s="2" t="s">
        <v>15</v>
      </c>
      <c r="E5" s="4" t="s">
        <v>16</v>
      </c>
    </row>
    <row r="6">
      <c r="A6" s="4">
        <v>2</v>
      </c>
      <c r="B6" s="2" t="s">
        <v>18</v>
      </c>
      <c r="C6" s="2" t="s">
        <v>14</v>
      </c>
      <c r="D6" s="2" t="s">
        <v>9</v>
      </c>
      <c r="E6" s="4" t="s">
        <v>10</v>
      </c>
    </row>
    <row r="7">
      <c r="A7" s="4">
        <v>3</v>
      </c>
      <c r="B7" s="2" t="s">
        <v>19</v>
      </c>
      <c r="C7" s="2" t="s">
        <v>14</v>
      </c>
      <c r="D7" s="2" t="s">
        <v>20</v>
      </c>
      <c r="E7" s="4" t="s">
        <v>21</v>
      </c>
    </row>
    <row r="8">
      <c r="A8" s="4">
        <v>5</v>
      </c>
      <c r="B8" s="2" t="s">
        <v>22</v>
      </c>
      <c r="C8" s="2" t="s">
        <v>14</v>
      </c>
      <c r="D8" s="2" t="s">
        <v>9</v>
      </c>
      <c r="E8" s="4" t="s">
        <v>12</v>
      </c>
    </row>
    <row r="9">
      <c r="A9" s="4">
        <v>7</v>
      </c>
      <c r="B9" s="2" t="s">
        <v>24</v>
      </c>
      <c r="C9" s="2" t="s">
        <v>14</v>
      </c>
      <c r="D9" s="2" t="s">
        <v>20</v>
      </c>
      <c r="E9" s="4" t="s">
        <v>12</v>
      </c>
    </row>
    <row r="10">
      <c r="A10" s="4">
        <v>8</v>
      </c>
      <c r="B10" s="2" t="s">
        <v>26</v>
      </c>
      <c r="C10" s="2" t="s">
        <v>14</v>
      </c>
      <c r="D10" s="2" t="s">
        <v>15</v>
      </c>
      <c r="E10" s="4" t="s">
        <v>12</v>
      </c>
    </row>
    <row r="11">
      <c r="A11" s="4">
        <v>1</v>
      </c>
      <c r="B11" s="2" t="s">
        <v>29</v>
      </c>
      <c r="C11" s="2" t="s">
        <v>30</v>
      </c>
      <c r="D11" s="2" t="s">
        <v>9</v>
      </c>
      <c r="E11" s="4" t="s">
        <v>10</v>
      </c>
    </row>
    <row r="12">
      <c r="A12" s="4">
        <v>3</v>
      </c>
      <c r="B12" s="2" t="s">
        <v>33</v>
      </c>
      <c r="C12" s="2" t="s">
        <v>30</v>
      </c>
      <c r="D12" s="2" t="s">
        <v>9</v>
      </c>
      <c r="E12" s="4" t="s">
        <v>12</v>
      </c>
    </row>
    <row r="13">
      <c r="A13" s="4">
        <v>1</v>
      </c>
      <c r="B13" s="2" t="s">
        <v>37</v>
      </c>
      <c r="C13" s="2" t="s">
        <v>40</v>
      </c>
      <c r="D13" s="2" t="s">
        <v>15</v>
      </c>
      <c r="E13" s="4" t="s">
        <v>10</v>
      </c>
    </row>
    <row r="14">
      <c r="A14" s="4">
        <v>2</v>
      </c>
      <c r="B14" s="2" t="s">
        <v>42</v>
      </c>
      <c r="C14" s="2" t="s">
        <v>40</v>
      </c>
      <c r="D14" s="2" t="s">
        <v>44</v>
      </c>
      <c r="E14" s="4" t="s">
        <v>21</v>
      </c>
    </row>
    <row r="15">
      <c r="A15" s="4">
        <v>3</v>
      </c>
      <c r="B15" s="2" t="s">
        <v>47</v>
      </c>
      <c r="C15" s="2" t="s">
        <v>40</v>
      </c>
      <c r="D15" s="2" t="s">
        <v>15</v>
      </c>
      <c r="E15" s="4" t="s">
        <v>12</v>
      </c>
    </row>
    <row r="16">
      <c r="A16" s="4">
        <v>1</v>
      </c>
      <c r="B16" s="2" t="s">
        <v>50</v>
      </c>
      <c r="C16" s="2" t="s">
        <v>51</v>
      </c>
      <c r="D16" s="2" t="s">
        <v>9</v>
      </c>
      <c r="E16" s="4" t="s">
        <v>10</v>
      </c>
    </row>
    <row r="17">
      <c r="A17" s="4">
        <v>2</v>
      </c>
      <c r="B17" s="2" t="s">
        <v>56</v>
      </c>
      <c r="C17" s="2" t="s">
        <v>51</v>
      </c>
      <c r="D17" s="2" t="s">
        <v>9</v>
      </c>
      <c r="E17" s="4" t="s">
        <v>21</v>
      </c>
    </row>
    <row r="18">
      <c r="A18" s="4">
        <v>3</v>
      </c>
      <c r="B18" s="2" t="s">
        <v>59</v>
      </c>
      <c r="C18" s="2" t="s">
        <v>51</v>
      </c>
      <c r="D18" s="2" t="s">
        <v>15</v>
      </c>
      <c r="E18" s="4" t="s">
        <v>12</v>
      </c>
    </row>
    <row r="19">
      <c r="A19" s="4">
        <v>1</v>
      </c>
      <c r="B19" s="2" t="s">
        <v>61</v>
      </c>
      <c r="C19" s="2" t="s">
        <v>62</v>
      </c>
      <c r="D19" s="2" t="s">
        <v>44</v>
      </c>
      <c r="E19" s="4" t="s">
        <v>10</v>
      </c>
    </row>
    <row r="20">
      <c r="A20" s="4">
        <v>2</v>
      </c>
      <c r="B20" s="2" t="s">
        <v>64</v>
      </c>
      <c r="C20" s="2" t="s">
        <v>62</v>
      </c>
      <c r="D20" s="2" t="s">
        <v>15</v>
      </c>
      <c r="E20" s="4" t="s">
        <v>21</v>
      </c>
    </row>
    <row r="21">
      <c r="A21" s="4">
        <v>1</v>
      </c>
      <c r="B21" s="2" t="s">
        <v>67</v>
      </c>
      <c r="C21" s="2" t="s">
        <v>68</v>
      </c>
      <c r="D21" s="2" t="s">
        <v>20</v>
      </c>
      <c r="E21" s="4" t="s">
        <v>10</v>
      </c>
    </row>
    <row r="22">
      <c r="A22" s="4">
        <v>2</v>
      </c>
      <c r="B22" s="2" t="s">
        <v>70</v>
      </c>
      <c r="C22" s="2" t="s">
        <v>68</v>
      </c>
      <c r="D22" s="2" t="s">
        <v>71</v>
      </c>
      <c r="E22" s="4" t="s">
        <v>21</v>
      </c>
    </row>
    <row r="23">
      <c r="A23" s="4">
        <v>1</v>
      </c>
      <c r="B23" s="2" t="s">
        <v>74</v>
      </c>
      <c r="C23" s="2" t="s">
        <v>75</v>
      </c>
      <c r="D23" s="2" t="s">
        <v>20</v>
      </c>
      <c r="E23" s="4" t="s">
        <v>10</v>
      </c>
    </row>
    <row r="24">
      <c r="A24" s="4">
        <v>2</v>
      </c>
      <c r="B24" s="2" t="s">
        <v>77</v>
      </c>
      <c r="C24" s="2" t="s">
        <v>75</v>
      </c>
      <c r="D24" s="2" t="s">
        <v>71</v>
      </c>
      <c r="E24" s="4" t="s">
        <v>21</v>
      </c>
    </row>
    <row r="25">
      <c r="A25" s="4">
        <v>3</v>
      </c>
      <c r="B25" s="2" t="s">
        <v>80</v>
      </c>
      <c r="C25" s="2" t="s">
        <v>75</v>
      </c>
      <c r="D25" s="2" t="s">
        <v>15</v>
      </c>
      <c r="E25" s="4" t="s">
        <v>12</v>
      </c>
    </row>
    <row r="26">
      <c r="A26" s="4">
        <v>1</v>
      </c>
      <c r="B26" s="2" t="s">
        <v>82</v>
      </c>
      <c r="C26" s="2" t="s">
        <v>83</v>
      </c>
      <c r="D26" s="2" t="s">
        <v>9</v>
      </c>
      <c r="E26" s="4" t="s">
        <v>10</v>
      </c>
    </row>
    <row r="27">
      <c r="A27" s="4">
        <v>2</v>
      </c>
      <c r="B27" s="2" t="s">
        <v>85</v>
      </c>
      <c r="C27" s="2" t="s">
        <v>83</v>
      </c>
      <c r="D27" s="2" t="s">
        <v>71</v>
      </c>
      <c r="E27" s="4" t="s">
        <v>21</v>
      </c>
    </row>
    <row r="28">
      <c r="A28" s="4"/>
      <c r="B28" s="2"/>
      <c r="C28" s="2"/>
      <c r="D28" s="2"/>
      <c r="E28" s="4"/>
    </row>
    <row r="29">
      <c r="A29" s="4"/>
      <c r="B29" s="2"/>
      <c r="C29" s="2"/>
      <c r="D29" s="2"/>
      <c r="E29" s="4"/>
    </row>
    <row r="30">
      <c r="A30" s="4"/>
      <c r="B30" s="2"/>
      <c r="C30" s="2"/>
      <c r="D30" s="2"/>
      <c r="E30" s="4"/>
    </row>
    <row r="31">
      <c r="A31" s="4"/>
      <c r="B31" s="2"/>
      <c r="C31" s="2"/>
      <c r="D31" s="2"/>
      <c r="E31" s="4"/>
    </row>
    <row r="32">
      <c r="A32" s="4"/>
      <c r="B32" s="2"/>
      <c r="C32" s="2"/>
      <c r="D32" s="2"/>
      <c r="E32" s="4"/>
    </row>
    <row r="33">
      <c r="A33" s="4"/>
      <c r="B33" s="2"/>
      <c r="C33" s="2"/>
      <c r="D33" s="2"/>
      <c r="E33" s="4"/>
    </row>
    <row r="34">
      <c r="A34" s="4"/>
      <c r="B34" s="2"/>
      <c r="C34" s="2"/>
      <c r="D34" s="2"/>
      <c r="E34" s="4"/>
    </row>
    <row r="35">
      <c r="A35" s="4"/>
      <c r="B35" s="2"/>
      <c r="C35" s="2"/>
      <c r="D35" s="2"/>
      <c r="E35" s="4"/>
    </row>
    <row r="36">
      <c r="A36" s="4"/>
      <c r="B36" s="2"/>
      <c r="C36" s="2"/>
      <c r="D36" s="2"/>
      <c r="E36" s="4"/>
    </row>
    <row r="37">
      <c r="A37" s="4"/>
      <c r="B37" s="2"/>
      <c r="C37" s="2"/>
      <c r="D37" s="2"/>
      <c r="E37" s="4"/>
    </row>
    <row r="38">
      <c r="A38" s="4"/>
      <c r="B38" s="2"/>
      <c r="C38" s="2"/>
      <c r="D38" s="2"/>
      <c r="E38" s="4"/>
    </row>
    <row r="39">
      <c r="A39" s="4"/>
      <c r="B39" s="2"/>
      <c r="C39" s="2"/>
      <c r="D39" s="2"/>
      <c r="E39" s="4"/>
    </row>
    <row r="40">
      <c r="A40" s="4"/>
      <c r="B40" s="2"/>
      <c r="C40" s="2"/>
      <c r="D40" s="2"/>
      <c r="E40" s="4"/>
    </row>
    <row r="41">
      <c r="A41" s="4"/>
      <c r="B41" s="2"/>
      <c r="C41" s="2"/>
      <c r="D41" s="2"/>
      <c r="E41" s="4"/>
    </row>
    <row r="42">
      <c r="A42" s="4"/>
      <c r="B42" s="2"/>
      <c r="C42" s="2"/>
      <c r="D42" s="2"/>
      <c r="E42" s="4"/>
    </row>
    <row r="43">
      <c r="A43" s="4"/>
      <c r="B43" s="2"/>
      <c r="C43" s="2"/>
      <c r="D43" s="2"/>
      <c r="E43" s="4"/>
    </row>
    <row r="44">
      <c r="A44" s="4"/>
      <c r="B44" s="2"/>
      <c r="C44" s="2"/>
      <c r="D44" s="2"/>
      <c r="E44" s="4"/>
    </row>
    <row r="45">
      <c r="A45" s="4"/>
      <c r="B45" s="2"/>
      <c r="C45" s="2"/>
      <c r="D45" s="2"/>
      <c r="E45" s="4"/>
    </row>
    <row r="46">
      <c r="A46" s="4"/>
      <c r="B46" s="2"/>
      <c r="C46" s="2"/>
      <c r="D46" s="2"/>
      <c r="E46" s="4"/>
    </row>
    <row r="47">
      <c r="A47" s="4"/>
      <c r="B47" s="2"/>
      <c r="C47" s="2"/>
      <c r="D47" s="2"/>
      <c r="E47" s="4"/>
    </row>
    <row r="48">
      <c r="A48" s="4"/>
      <c r="B48" s="2"/>
      <c r="C48" s="2"/>
      <c r="D48" s="2"/>
      <c r="E48" s="4"/>
    </row>
    <row r="49">
      <c r="A49" s="4"/>
      <c r="B49" s="2"/>
      <c r="C49" s="2"/>
      <c r="D49" s="2"/>
      <c r="E49" s="4"/>
    </row>
    <row r="50">
      <c r="A50" s="4"/>
      <c r="B50" s="2"/>
      <c r="C50" s="2"/>
      <c r="D50" s="2"/>
      <c r="E50" s="4"/>
    </row>
    <row r="51">
      <c r="A51" s="4"/>
      <c r="B51" s="2"/>
      <c r="C51" s="2"/>
      <c r="D51" s="2"/>
      <c r="E51" s="4"/>
    </row>
    <row r="52">
      <c r="A52" s="4"/>
      <c r="B52" s="2"/>
      <c r="C52" s="2"/>
      <c r="D52" s="2"/>
      <c r="E52" s="4"/>
    </row>
    <row r="53">
      <c r="A53" s="4"/>
      <c r="B53" s="2"/>
      <c r="C53" s="2"/>
      <c r="D53" s="2"/>
      <c r="E53" s="4"/>
    </row>
    <row r="54">
      <c r="A54" s="4"/>
      <c r="B54" s="2"/>
      <c r="C54" s="2"/>
      <c r="D54" s="2"/>
      <c r="E54" s="4"/>
    </row>
    <row r="55">
      <c r="A55" s="4"/>
      <c r="B55" s="2"/>
      <c r="C55" s="2"/>
      <c r="D55" s="2"/>
      <c r="E55" s="4"/>
    </row>
    <row r="56">
      <c r="A56" s="4"/>
      <c r="B56" s="2"/>
      <c r="C56" s="2"/>
      <c r="D56" s="2"/>
      <c r="E56" s="4"/>
    </row>
    <row r="57">
      <c r="A57" s="4"/>
      <c r="B57" s="2"/>
      <c r="C57" s="2"/>
      <c r="D57" s="2"/>
      <c r="E57" s="4"/>
    </row>
    <row r="58">
      <c r="A58" s="4"/>
      <c r="B58" s="2"/>
      <c r="C58" s="2"/>
      <c r="D58" s="2"/>
      <c r="E58" s="4"/>
    </row>
    <row r="59">
      <c r="A59" s="4"/>
      <c r="B59" s="2"/>
      <c r="C59" s="2"/>
      <c r="D59" s="2"/>
      <c r="E59" s="4"/>
    </row>
    <row r="60">
      <c r="A60" s="4"/>
      <c r="B60" s="2"/>
      <c r="C60" s="2"/>
      <c r="D60" s="2"/>
      <c r="E60" s="4"/>
    </row>
    <row r="61">
      <c r="A61" s="4"/>
      <c r="B61" s="2"/>
      <c r="C61" s="2"/>
      <c r="D61" s="2"/>
      <c r="E61" s="4"/>
    </row>
    <row r="62">
      <c r="A62" s="4"/>
      <c r="B62" s="2"/>
      <c r="C62" s="2"/>
      <c r="D62" s="2"/>
      <c r="E62" s="4"/>
    </row>
    <row r="63">
      <c r="A63" s="4"/>
      <c r="B63" s="2"/>
      <c r="C63" s="2"/>
      <c r="D63" s="2"/>
      <c r="E63" s="4"/>
    </row>
    <row r="64">
      <c r="A64" s="4"/>
      <c r="B64" s="2"/>
      <c r="C64" s="2"/>
      <c r="D64" s="2"/>
      <c r="E64" s="4"/>
    </row>
    <row r="65">
      <c r="A65" s="4"/>
      <c r="B65" s="2"/>
      <c r="C65" s="2"/>
      <c r="D65" s="2"/>
      <c r="E65" s="4"/>
    </row>
    <row r="66">
      <c r="A66" s="4"/>
      <c r="B66" s="2"/>
      <c r="C66" s="2"/>
      <c r="D66" s="2"/>
      <c r="E66" s="4"/>
    </row>
    <row r="67">
      <c r="A67" s="4"/>
      <c r="B67" s="2"/>
      <c r="C67" s="2"/>
      <c r="D67" s="2"/>
      <c r="E67" s="4"/>
    </row>
    <row r="68">
      <c r="A68" s="4"/>
      <c r="B68" s="2"/>
      <c r="C68" s="2"/>
      <c r="D68" s="2"/>
      <c r="E68" s="4"/>
    </row>
    <row r="69">
      <c r="A69" s="4"/>
      <c r="B69" s="2"/>
      <c r="C69" s="2"/>
      <c r="D69" s="2"/>
      <c r="E69" s="4"/>
    </row>
    <row r="70">
      <c r="A70" s="4"/>
      <c r="B70" s="2"/>
      <c r="C70" s="2"/>
      <c r="D70" s="2"/>
      <c r="E70" s="4"/>
    </row>
    <row r="71">
      <c r="A71" s="4"/>
      <c r="B71" s="2"/>
      <c r="C71" s="2"/>
      <c r="D71" s="2"/>
      <c r="E71" s="4"/>
    </row>
    <row r="72">
      <c r="A72" s="4"/>
      <c r="B72" s="2"/>
      <c r="C72" s="2"/>
      <c r="D72" s="2"/>
      <c r="E72" s="4"/>
    </row>
    <row r="73">
      <c r="A73" s="4"/>
      <c r="B73" s="2"/>
      <c r="C73" s="2"/>
      <c r="D73" s="2"/>
      <c r="E73" s="4"/>
    </row>
    <row r="74">
      <c r="A74" s="4"/>
      <c r="B74" s="2"/>
      <c r="C74" s="2"/>
      <c r="D74" s="2"/>
      <c r="E74" s="4"/>
    </row>
    <row r="75">
      <c r="A75" s="4"/>
      <c r="B75" s="2"/>
      <c r="C75" s="2"/>
      <c r="D75" s="2"/>
      <c r="E75" s="4"/>
    </row>
    <row r="76">
      <c r="A76" s="4"/>
      <c r="B76" s="2"/>
      <c r="C76" s="2"/>
      <c r="D76" s="2"/>
      <c r="E76" s="4"/>
    </row>
    <row r="77">
      <c r="A77" s="4"/>
      <c r="B77" s="2"/>
      <c r="C77" s="2"/>
      <c r="D77" s="2"/>
      <c r="E77" s="4"/>
    </row>
    <row r="78">
      <c r="A78" s="4"/>
      <c r="B78" s="2"/>
      <c r="C78" s="2"/>
      <c r="D78" s="2"/>
      <c r="E78" s="4"/>
    </row>
    <row r="79">
      <c r="A79" s="4"/>
      <c r="B79" s="2"/>
      <c r="C79" s="2"/>
      <c r="D79" s="2"/>
      <c r="E79" s="4"/>
    </row>
    <row r="80">
      <c r="A80" s="4"/>
      <c r="B80" s="2"/>
      <c r="C80" s="2"/>
      <c r="D80" s="2"/>
      <c r="E80" s="4"/>
    </row>
    <row r="81">
      <c r="A81" s="4"/>
      <c r="B81" s="2"/>
      <c r="C81" s="2"/>
      <c r="D81" s="2"/>
      <c r="E81" s="4"/>
    </row>
    <row r="82">
      <c r="A82" s="4"/>
      <c r="B82" s="2"/>
      <c r="C82" s="2"/>
      <c r="D82" s="2"/>
      <c r="E82" s="4"/>
    </row>
    <row r="83">
      <c r="A83" s="4"/>
      <c r="B83" s="2"/>
      <c r="C83" s="2"/>
      <c r="D83" s="2"/>
      <c r="E83" s="4"/>
    </row>
    <row r="84">
      <c r="A84" s="4"/>
      <c r="B84" s="2"/>
      <c r="C84" s="2"/>
      <c r="D84" s="2"/>
      <c r="E84" s="4"/>
    </row>
    <row r="85">
      <c r="A85" s="4"/>
      <c r="B85" s="2"/>
      <c r="C85" s="2"/>
      <c r="D85" s="2"/>
      <c r="E85" s="4"/>
    </row>
    <row r="86">
      <c r="A86" s="4"/>
      <c r="B86" s="2"/>
      <c r="C86" s="2"/>
      <c r="D86" s="2"/>
      <c r="E86" s="4"/>
    </row>
    <row r="87">
      <c r="A87" s="4"/>
      <c r="B87" s="2"/>
      <c r="C87" s="2"/>
      <c r="D87" s="2"/>
      <c r="E87" s="4"/>
    </row>
    <row r="88">
      <c r="A88" s="4"/>
      <c r="B88" s="2"/>
      <c r="C88" s="2"/>
      <c r="D88" s="2"/>
      <c r="E88" s="4"/>
    </row>
    <row r="89">
      <c r="A89" s="4"/>
      <c r="B89" s="2"/>
      <c r="C89" s="2"/>
      <c r="D89" s="2"/>
      <c r="E89" s="4"/>
    </row>
    <row r="90">
      <c r="A90" s="4"/>
      <c r="B90" s="2"/>
      <c r="C90" s="2"/>
      <c r="D90" s="2"/>
      <c r="E90" s="4"/>
    </row>
    <row r="91">
      <c r="A91" s="4"/>
      <c r="B91" s="2"/>
      <c r="C91" s="2"/>
      <c r="D91" s="2"/>
      <c r="E91" s="4"/>
    </row>
    <row r="92">
      <c r="A92" s="4"/>
      <c r="B92" s="2"/>
      <c r="C92" s="2"/>
      <c r="D92" s="2"/>
      <c r="E92" s="4"/>
    </row>
    <row r="93">
      <c r="A93" s="4"/>
      <c r="B93" s="2"/>
      <c r="C93" s="2"/>
      <c r="D93" s="2"/>
      <c r="E93" s="4"/>
    </row>
    <row r="94">
      <c r="A94" s="4"/>
      <c r="B94" s="2"/>
      <c r="C94" s="2"/>
      <c r="D94" s="2"/>
      <c r="E94" s="4"/>
    </row>
    <row r="95">
      <c r="A95" s="4"/>
      <c r="B95" s="2"/>
      <c r="C95" s="2"/>
      <c r="D95" s="2"/>
      <c r="E95" s="4"/>
    </row>
    <row r="96">
      <c r="A96" s="4"/>
      <c r="B96" s="2"/>
      <c r="C96" s="2"/>
      <c r="D96" s="2"/>
      <c r="E96" s="4"/>
    </row>
    <row r="97">
      <c r="A97" s="4"/>
      <c r="B97" s="2"/>
      <c r="C97" s="2"/>
      <c r="D97" s="2"/>
      <c r="E97" s="4"/>
    </row>
    <row r="98">
      <c r="A98" s="4"/>
      <c r="B98" s="2"/>
      <c r="C98" s="2"/>
      <c r="D98" s="2"/>
      <c r="E98" s="4"/>
    </row>
    <row r="99">
      <c r="A99" s="4"/>
      <c r="B99" s="2"/>
      <c r="C99" s="2"/>
      <c r="D99" s="2"/>
      <c r="E99" s="4"/>
    </row>
    <row r="100">
      <c r="A100" s="4"/>
      <c r="B100" s="2"/>
      <c r="C100" s="2"/>
      <c r="D100" s="2"/>
      <c r="E100" s="4"/>
    </row>
    <row r="101">
      <c r="A101" s="4"/>
      <c r="B101" s="2"/>
      <c r="C101" s="2"/>
      <c r="D101" s="2"/>
      <c r="E101" s="4"/>
    </row>
    <row r="102">
      <c r="A102" s="4"/>
      <c r="B102" s="2"/>
      <c r="C102" s="2"/>
      <c r="D102" s="2"/>
      <c r="E102" s="4"/>
    </row>
    <row r="103">
      <c r="A103" s="4"/>
      <c r="B103" s="2"/>
      <c r="C103" s="2"/>
      <c r="D103" s="2"/>
      <c r="E103" s="4"/>
    </row>
    <row r="104">
      <c r="A104" s="4"/>
      <c r="B104" s="2"/>
      <c r="C104" s="2"/>
      <c r="D104" s="2"/>
      <c r="E104" s="4"/>
    </row>
    <row r="105">
      <c r="A105" s="4"/>
      <c r="B105" s="2"/>
      <c r="C105" s="2"/>
      <c r="D105" s="2"/>
      <c r="E105" s="4"/>
    </row>
    <row r="106">
      <c r="A106" s="4"/>
      <c r="B106" s="2"/>
      <c r="C106" s="2"/>
      <c r="D106" s="2"/>
      <c r="E106" s="4"/>
    </row>
    <row r="107">
      <c r="A107" s="4"/>
      <c r="B107" s="2"/>
      <c r="C107" s="2"/>
      <c r="D107" s="2"/>
      <c r="E107" s="4"/>
    </row>
    <row r="108">
      <c r="A108" s="4"/>
      <c r="B108" s="2"/>
      <c r="C108" s="2"/>
      <c r="D108" s="2"/>
      <c r="E108" s="4"/>
    </row>
    <row r="109">
      <c r="A109" s="4"/>
      <c r="B109" s="2"/>
      <c r="C109" s="2"/>
      <c r="D109" s="2"/>
      <c r="E109" s="4"/>
    </row>
    <row r="110">
      <c r="A110" s="4"/>
      <c r="B110" s="2"/>
      <c r="C110" s="2"/>
      <c r="D110" s="2"/>
      <c r="E110" s="4"/>
    </row>
    <row r="111">
      <c r="A111" s="4"/>
      <c r="B111" s="2"/>
      <c r="C111" s="2"/>
      <c r="D111" s="2"/>
      <c r="E111" s="4"/>
    </row>
    <row r="112">
      <c r="A112" s="4"/>
      <c r="B112" s="2"/>
      <c r="C112" s="2"/>
      <c r="D112" s="2"/>
      <c r="E112" s="4"/>
    </row>
    <row r="113">
      <c r="A113" s="4"/>
      <c r="B113" s="2"/>
      <c r="C113" s="2"/>
      <c r="D113" s="2"/>
      <c r="E113" s="4"/>
    </row>
    <row r="114">
      <c r="A114" s="4"/>
      <c r="B114" s="2"/>
      <c r="C114" s="2"/>
      <c r="D114" s="2"/>
      <c r="E114" s="4"/>
    </row>
    <row r="115">
      <c r="A115" s="4"/>
      <c r="B115" s="2"/>
      <c r="C115" s="2"/>
      <c r="D115" s="2"/>
      <c r="E115" s="4"/>
    </row>
    <row r="116">
      <c r="A116" s="4"/>
      <c r="B116" s="2"/>
      <c r="C116" s="2"/>
      <c r="D116" s="2"/>
      <c r="E116" s="4"/>
    </row>
    <row r="117">
      <c r="A117" s="4"/>
      <c r="B117" s="2"/>
      <c r="C117" s="2"/>
      <c r="D117" s="2"/>
      <c r="E117" s="4"/>
    </row>
    <row r="118">
      <c r="A118" s="4"/>
      <c r="B118" s="2"/>
      <c r="C118" s="2"/>
      <c r="D118" s="2"/>
      <c r="E118" s="4"/>
    </row>
    <row r="119">
      <c r="A119" s="4"/>
      <c r="B119" s="2"/>
      <c r="C119" s="2"/>
      <c r="D119" s="2"/>
      <c r="E119" s="4"/>
    </row>
    <row r="120">
      <c r="A120" s="4"/>
      <c r="B120" s="2"/>
      <c r="C120" s="2"/>
      <c r="D120" s="2"/>
      <c r="E120" s="4"/>
    </row>
    <row r="121">
      <c r="A121" s="4"/>
      <c r="B121" s="2"/>
      <c r="C121" s="2"/>
      <c r="D121" s="2"/>
      <c r="E121" s="4"/>
    </row>
    <row r="122">
      <c r="A122" s="4"/>
      <c r="B122" s="2"/>
      <c r="C122" s="2"/>
      <c r="D122" s="2"/>
      <c r="E122" s="4"/>
    </row>
    <row r="123">
      <c r="A123" s="4"/>
      <c r="B123" s="2"/>
      <c r="C123" s="2"/>
      <c r="D123" s="2"/>
      <c r="E123" s="4"/>
    </row>
    <row r="124">
      <c r="A124" s="4"/>
      <c r="B124" s="2"/>
      <c r="C124" s="2"/>
      <c r="D124" s="2"/>
      <c r="E124" s="4"/>
    </row>
    <row r="125">
      <c r="A125" s="4"/>
      <c r="B125" s="2"/>
      <c r="C125" s="2"/>
      <c r="D125" s="2"/>
      <c r="E125" s="4"/>
    </row>
    <row r="126">
      <c r="A126" s="4"/>
      <c r="B126" s="2"/>
      <c r="C126" s="2"/>
      <c r="D126" s="2"/>
      <c r="E126" s="4"/>
    </row>
    <row r="127">
      <c r="A127" s="4"/>
      <c r="B127" s="2"/>
      <c r="C127" s="2"/>
      <c r="D127" s="2"/>
      <c r="E127" s="4"/>
    </row>
    <row r="128">
      <c r="A128" s="4"/>
      <c r="B128" s="2"/>
      <c r="C128" s="2"/>
      <c r="D128" s="2"/>
      <c r="E128" s="4"/>
    </row>
    <row r="129">
      <c r="A129" s="4"/>
      <c r="B129" s="2"/>
      <c r="C129" s="2"/>
      <c r="D129" s="2"/>
      <c r="E129" s="4"/>
    </row>
    <row r="130">
      <c r="A130" s="4"/>
      <c r="B130" s="2"/>
      <c r="C130" s="2"/>
      <c r="D130" s="2"/>
      <c r="E130" s="4"/>
    </row>
    <row r="131">
      <c r="A131" s="4"/>
      <c r="B131" s="2"/>
      <c r="C131" s="2"/>
      <c r="D131" s="2"/>
      <c r="E131" s="4"/>
    </row>
    <row r="132">
      <c r="A132" s="4"/>
      <c r="B132" s="2"/>
      <c r="C132" s="2"/>
      <c r="D132" s="2"/>
      <c r="E132" s="4"/>
    </row>
    <row r="133">
      <c r="A133" s="4"/>
      <c r="B133" s="2"/>
      <c r="C133" s="2"/>
      <c r="D133" s="2"/>
      <c r="E133" s="4"/>
    </row>
    <row r="134">
      <c r="A134" s="4"/>
      <c r="B134" s="2"/>
      <c r="C134" s="2"/>
      <c r="D134" s="2"/>
      <c r="E134" s="4"/>
    </row>
    <row r="135">
      <c r="A135" s="4"/>
      <c r="B135" s="2"/>
      <c r="C135" s="2"/>
      <c r="D135" s="2"/>
      <c r="E135" s="4"/>
    </row>
    <row r="136">
      <c r="A136" s="4"/>
      <c r="B136" s="2"/>
      <c r="C136" s="2"/>
      <c r="D136" s="2"/>
      <c r="E136" s="4"/>
    </row>
    <row r="137">
      <c r="A137" s="4"/>
      <c r="B137" s="2"/>
      <c r="C137" s="2"/>
      <c r="D137" s="2"/>
      <c r="E137" s="4"/>
    </row>
    <row r="138">
      <c r="A138" s="4"/>
      <c r="B138" s="2"/>
      <c r="C138" s="2"/>
      <c r="D138" s="2"/>
      <c r="E138" s="4"/>
    </row>
    <row r="139">
      <c r="A139" s="4"/>
      <c r="B139" s="2"/>
      <c r="C139" s="2"/>
      <c r="D139" s="2"/>
      <c r="E139" s="4"/>
    </row>
    <row r="140">
      <c r="A140" s="4"/>
      <c r="B140" s="2"/>
      <c r="C140" s="2"/>
      <c r="D140" s="2"/>
      <c r="E140" s="4"/>
    </row>
    <row r="141">
      <c r="A141" s="4"/>
      <c r="B141" s="2"/>
      <c r="C141" s="2"/>
      <c r="D141" s="2"/>
      <c r="E141" s="4"/>
    </row>
    <row r="142">
      <c r="A142" s="4"/>
      <c r="B142" s="2"/>
      <c r="C142" s="2"/>
      <c r="D142" s="2"/>
      <c r="E142" s="4"/>
    </row>
    <row r="143">
      <c r="A143" s="4"/>
      <c r="B143" s="2"/>
      <c r="C143" s="2"/>
      <c r="D143" s="2"/>
      <c r="E143" s="4"/>
    </row>
    <row r="144">
      <c r="A144" s="4"/>
      <c r="B144" s="2"/>
      <c r="C144" s="2"/>
      <c r="D144" s="2"/>
      <c r="E144" s="4"/>
    </row>
    <row r="145">
      <c r="A145" s="4"/>
      <c r="B145" s="2"/>
      <c r="C145" s="2"/>
      <c r="D145" s="2"/>
      <c r="E145" s="4"/>
    </row>
    <row r="146">
      <c r="A146" s="4"/>
      <c r="B146" s="2"/>
      <c r="C146" s="2"/>
      <c r="D146" s="2"/>
      <c r="E146" s="4"/>
    </row>
    <row r="147">
      <c r="A147" s="4"/>
      <c r="B147" s="2"/>
      <c r="C147" s="2"/>
      <c r="D147" s="2"/>
      <c r="E147" s="4"/>
    </row>
    <row r="148">
      <c r="A148" s="4"/>
      <c r="B148" s="2"/>
      <c r="C148" s="2"/>
      <c r="D148" s="2"/>
      <c r="E148" s="4"/>
    </row>
    <row r="149">
      <c r="A149" s="4"/>
      <c r="B149" s="2"/>
      <c r="C149" s="2"/>
      <c r="D149" s="2"/>
      <c r="E149" s="4"/>
    </row>
    <row r="150">
      <c r="A150" s="4"/>
      <c r="B150" s="2"/>
      <c r="C150" s="2"/>
      <c r="D150" s="2"/>
      <c r="E150" s="4"/>
    </row>
    <row r="151">
      <c r="A151" s="4"/>
      <c r="B151" s="2"/>
      <c r="C151" s="2"/>
      <c r="D151" s="2"/>
      <c r="E151" s="4"/>
    </row>
    <row r="152">
      <c r="A152" s="4"/>
      <c r="B152" s="2"/>
      <c r="C152" s="2"/>
      <c r="D152" s="2"/>
      <c r="E152" s="4"/>
    </row>
    <row r="153">
      <c r="A153" s="4"/>
      <c r="B153" s="2"/>
      <c r="C153" s="2"/>
      <c r="D153" s="2"/>
      <c r="E153" s="4"/>
    </row>
    <row r="154">
      <c r="A154" s="4"/>
      <c r="B154" s="2"/>
      <c r="C154" s="2"/>
      <c r="D154" s="2"/>
      <c r="E154" s="4"/>
    </row>
    <row r="155">
      <c r="A155" s="4"/>
      <c r="B155" s="2"/>
      <c r="C155" s="2"/>
      <c r="D155" s="2"/>
      <c r="E155" s="4"/>
    </row>
    <row r="156">
      <c r="A156" s="4"/>
      <c r="B156" s="2"/>
      <c r="C156" s="2"/>
      <c r="D156" s="2"/>
      <c r="E156" s="4"/>
    </row>
    <row r="157">
      <c r="A157" s="4"/>
      <c r="B157" s="2"/>
      <c r="C157" s="2"/>
      <c r="D157" s="2"/>
      <c r="E157" s="4"/>
    </row>
    <row r="158">
      <c r="A158" s="4"/>
      <c r="B158" s="2"/>
      <c r="C158" s="2"/>
      <c r="D158" s="2"/>
      <c r="E158" s="4"/>
    </row>
    <row r="159">
      <c r="A159" s="4"/>
      <c r="B159" s="2"/>
      <c r="C159" s="2"/>
      <c r="D159" s="2"/>
      <c r="E159" s="4"/>
    </row>
    <row r="160">
      <c r="A160" s="4"/>
      <c r="B160" s="2"/>
      <c r="C160" s="2"/>
      <c r="D160" s="2"/>
      <c r="E160" s="4"/>
    </row>
    <row r="161">
      <c r="A161" s="4"/>
      <c r="B161" s="2"/>
      <c r="C161" s="2"/>
      <c r="D161" s="2"/>
      <c r="E161" s="4"/>
    </row>
    <row r="162">
      <c r="A162" s="4"/>
      <c r="B162" s="2"/>
      <c r="C162" s="2"/>
      <c r="D162" s="2"/>
      <c r="E162" s="4"/>
    </row>
    <row r="163">
      <c r="A163" s="4"/>
      <c r="B163" s="2"/>
      <c r="C163" s="2"/>
      <c r="D163" s="2"/>
      <c r="E163" s="4"/>
    </row>
    <row r="164">
      <c r="A164" s="4"/>
      <c r="B164" s="2"/>
      <c r="C164" s="2"/>
      <c r="D164" s="2"/>
      <c r="E164" s="4"/>
    </row>
    <row r="165">
      <c r="A165" s="4"/>
      <c r="B165" s="2"/>
      <c r="C165" s="2"/>
      <c r="D165" s="2"/>
      <c r="E165" s="4"/>
    </row>
    <row r="166">
      <c r="A166" s="4"/>
      <c r="B166" s="2"/>
      <c r="C166" s="2"/>
      <c r="D166" s="2"/>
      <c r="E166" s="4"/>
    </row>
    <row r="167">
      <c r="A167" s="4"/>
      <c r="B167" s="2"/>
      <c r="C167" s="2"/>
      <c r="D167" s="2"/>
      <c r="E167" s="4"/>
    </row>
    <row r="168">
      <c r="A168" s="4"/>
      <c r="B168" s="2"/>
      <c r="C168" s="2"/>
      <c r="D168" s="2"/>
      <c r="E168" s="4"/>
    </row>
    <row r="169">
      <c r="A169" s="4"/>
      <c r="B169" s="2"/>
      <c r="C169" s="2"/>
      <c r="D169" s="2"/>
      <c r="E169" s="4"/>
    </row>
    <row r="170">
      <c r="A170" s="4"/>
      <c r="B170" s="2"/>
      <c r="C170" s="2"/>
      <c r="D170" s="2"/>
      <c r="E170" s="4"/>
    </row>
    <row r="171">
      <c r="A171" s="4"/>
      <c r="B171" s="2"/>
      <c r="C171" s="2"/>
      <c r="D171" s="2"/>
      <c r="E171" s="4"/>
    </row>
    <row r="172">
      <c r="A172" s="4"/>
      <c r="B172" s="2"/>
      <c r="C172" s="2"/>
      <c r="D172" s="2"/>
      <c r="E172" s="4"/>
    </row>
    <row r="173">
      <c r="A173" s="4"/>
      <c r="B173" s="2"/>
      <c r="C173" s="2"/>
      <c r="D173" s="2"/>
      <c r="E173" s="4"/>
    </row>
    <row r="174">
      <c r="A174" s="4"/>
      <c r="B174" s="2"/>
      <c r="C174" s="2"/>
      <c r="D174" s="2"/>
      <c r="E174" s="4"/>
    </row>
    <row r="175">
      <c r="A175" s="4"/>
      <c r="B175" s="2"/>
      <c r="C175" s="2"/>
      <c r="D175" s="2"/>
      <c r="E175" s="4"/>
    </row>
    <row r="176">
      <c r="A176" s="4"/>
      <c r="B176" s="2"/>
      <c r="C176" s="2"/>
      <c r="D176" s="2"/>
      <c r="E176" s="4"/>
    </row>
    <row r="177">
      <c r="A177" s="4"/>
      <c r="B177" s="2"/>
      <c r="C177" s="2"/>
      <c r="D177" s="2"/>
      <c r="E177" s="4"/>
    </row>
    <row r="178">
      <c r="A178" s="4"/>
      <c r="B178" s="2"/>
      <c r="C178" s="2"/>
      <c r="D178" s="2"/>
      <c r="E178" s="4"/>
    </row>
    <row r="179">
      <c r="A179" s="4"/>
      <c r="B179" s="2"/>
      <c r="C179" s="2"/>
      <c r="D179" s="2"/>
      <c r="E179" s="4"/>
    </row>
    <row r="180">
      <c r="A180" s="4"/>
      <c r="B180" s="2"/>
      <c r="C180" s="2"/>
      <c r="D180" s="2"/>
      <c r="E180" s="4"/>
    </row>
    <row r="181">
      <c r="A181" s="4"/>
      <c r="B181" s="2"/>
      <c r="C181" s="2"/>
      <c r="D181" s="2"/>
      <c r="E181" s="4"/>
    </row>
    <row r="182">
      <c r="A182" s="4"/>
      <c r="B182" s="2"/>
      <c r="C182" s="2"/>
      <c r="D182" s="2"/>
      <c r="E182" s="4"/>
    </row>
    <row r="183">
      <c r="A183" s="4"/>
      <c r="B183" s="2"/>
      <c r="C183" s="2"/>
      <c r="D183" s="2"/>
      <c r="E183" s="4"/>
    </row>
    <row r="184">
      <c r="A184" s="4"/>
      <c r="B184" s="2"/>
      <c r="C184" s="2"/>
      <c r="D184" s="2"/>
      <c r="E184" s="4"/>
    </row>
    <row r="185">
      <c r="A185" s="4"/>
      <c r="B185" s="2"/>
      <c r="C185" s="2"/>
      <c r="D185" s="2"/>
      <c r="E185" s="4"/>
    </row>
    <row r="186">
      <c r="A186" s="4"/>
      <c r="B186" s="2"/>
      <c r="C186" s="2"/>
      <c r="D186" s="2"/>
      <c r="E186" s="4"/>
    </row>
    <row r="187">
      <c r="A187" s="4"/>
      <c r="B187" s="2"/>
      <c r="C187" s="2"/>
      <c r="D187" s="2"/>
      <c r="E187" s="4"/>
    </row>
    <row r="188">
      <c r="A188" s="4"/>
      <c r="B188" s="2"/>
      <c r="C188" s="2"/>
      <c r="D188" s="2"/>
      <c r="E188" s="4"/>
    </row>
    <row r="189">
      <c r="A189" s="4"/>
      <c r="B189" s="2"/>
      <c r="C189" s="2"/>
      <c r="D189" s="2"/>
      <c r="E189" s="4"/>
    </row>
    <row r="190">
      <c r="A190" s="4"/>
      <c r="B190" s="2"/>
      <c r="C190" s="2"/>
      <c r="D190" s="2"/>
      <c r="E190" s="4"/>
    </row>
    <row r="191">
      <c r="A191" s="4"/>
      <c r="B191" s="2"/>
      <c r="C191" s="2"/>
      <c r="D191" s="2"/>
      <c r="E191" s="4"/>
    </row>
    <row r="192">
      <c r="A192" s="4"/>
      <c r="B192" s="2"/>
      <c r="C192" s="2"/>
      <c r="D192" s="2"/>
      <c r="E192" s="4"/>
    </row>
    <row r="193">
      <c r="A193" s="4"/>
      <c r="B193" s="2"/>
      <c r="C193" s="2"/>
      <c r="D193" s="2"/>
      <c r="E193" s="4"/>
    </row>
    <row r="194">
      <c r="A194" s="4"/>
      <c r="B194" s="2"/>
      <c r="C194" s="2"/>
      <c r="D194" s="2"/>
      <c r="E194" s="4"/>
    </row>
    <row r="195">
      <c r="A195" s="4"/>
      <c r="B195" s="2"/>
      <c r="C195" s="2"/>
      <c r="D195" s="2"/>
      <c r="E195" s="4"/>
    </row>
    <row r="196">
      <c r="A196" s="4"/>
      <c r="B196" s="2"/>
      <c r="C196" s="2"/>
      <c r="D196" s="2"/>
      <c r="E196" s="4"/>
    </row>
    <row r="197">
      <c r="A197" s="4"/>
      <c r="B197" s="2"/>
      <c r="C197" s="2"/>
      <c r="D197" s="2"/>
      <c r="E197" s="4"/>
    </row>
    <row r="198">
      <c r="A198" s="4"/>
      <c r="B198" s="2"/>
      <c r="C198" s="2"/>
      <c r="D198" s="2"/>
      <c r="E198" s="4"/>
    </row>
    <row r="199">
      <c r="A199" s="4"/>
      <c r="B199" s="2"/>
      <c r="C199" s="2"/>
      <c r="D199" s="2"/>
      <c r="E199" s="4"/>
    </row>
    <row r="200">
      <c r="A200" s="4"/>
      <c r="B200" s="2"/>
      <c r="C200" s="2"/>
      <c r="D200" s="2"/>
      <c r="E200" s="4"/>
    </row>
    <row r="201">
      <c r="A201" s="4"/>
      <c r="B201" s="2"/>
      <c r="C201" s="2"/>
      <c r="D201" s="2"/>
      <c r="E201" s="4"/>
    </row>
    <row r="202">
      <c r="A202" s="4"/>
      <c r="B202" s="2"/>
      <c r="C202" s="2"/>
      <c r="D202" s="2"/>
      <c r="E202" s="4"/>
    </row>
    <row r="203">
      <c r="A203" s="4"/>
      <c r="B203" s="2"/>
      <c r="C203" s="2"/>
      <c r="D203" s="2"/>
      <c r="E203" s="4"/>
    </row>
    <row r="204">
      <c r="A204" s="4"/>
      <c r="B204" s="2"/>
      <c r="C204" s="2"/>
      <c r="D204" s="2"/>
      <c r="E204" s="4"/>
    </row>
    <row r="205">
      <c r="A205" s="4"/>
      <c r="B205" s="2"/>
      <c r="C205" s="2"/>
      <c r="D205" s="2"/>
      <c r="E205" s="4"/>
    </row>
    <row r="206">
      <c r="A206" s="4"/>
      <c r="B206" s="2"/>
      <c r="C206" s="2"/>
      <c r="D206" s="2"/>
      <c r="E206" s="4"/>
    </row>
    <row r="207">
      <c r="A207" s="4"/>
      <c r="B207" s="2"/>
      <c r="C207" s="2"/>
      <c r="D207" s="2"/>
      <c r="E207" s="4"/>
    </row>
    <row r="208">
      <c r="A208" s="4"/>
      <c r="B208" s="2"/>
      <c r="C208" s="2"/>
      <c r="D208" s="2"/>
      <c r="E208" s="4"/>
    </row>
    <row r="209">
      <c r="A209" s="4"/>
      <c r="B209" s="2"/>
      <c r="C209" s="2"/>
      <c r="D209" s="2"/>
      <c r="E209" s="4"/>
    </row>
    <row r="210">
      <c r="A210" s="4"/>
      <c r="B210" s="2"/>
      <c r="C210" s="2"/>
      <c r="D210" s="2"/>
      <c r="E210" s="4"/>
    </row>
    <row r="211">
      <c r="A211" s="4"/>
      <c r="B211" s="2"/>
      <c r="C211" s="2"/>
      <c r="D211" s="2"/>
      <c r="E211" s="4"/>
    </row>
    <row r="212">
      <c r="A212" s="4"/>
      <c r="B212" s="2"/>
      <c r="C212" s="2"/>
      <c r="D212" s="2"/>
      <c r="E212" s="4"/>
    </row>
    <row r="213">
      <c r="A213" s="4"/>
      <c r="B213" s="2"/>
      <c r="C213" s="2"/>
      <c r="D213" s="2"/>
      <c r="E213" s="4"/>
    </row>
    <row r="214">
      <c r="A214" s="4"/>
      <c r="B214" s="2"/>
      <c r="C214" s="2"/>
      <c r="D214" s="2"/>
      <c r="E214" s="4"/>
    </row>
    <row r="215">
      <c r="A215" s="4"/>
      <c r="B215" s="2"/>
      <c r="C215" s="2"/>
      <c r="D215" s="2"/>
      <c r="E215" s="4"/>
    </row>
    <row r="216">
      <c r="A216" s="4"/>
      <c r="B216" s="2"/>
      <c r="C216" s="2"/>
      <c r="D216" s="2"/>
      <c r="E216" s="4"/>
    </row>
    <row r="217">
      <c r="A217" s="4"/>
      <c r="B217" s="2"/>
      <c r="C217" s="2"/>
      <c r="D217" s="2"/>
      <c r="E217" s="4"/>
    </row>
    <row r="218">
      <c r="A218" s="4"/>
      <c r="B218" s="2"/>
      <c r="C218" s="2"/>
      <c r="D218" s="2"/>
      <c r="E218" s="4"/>
    </row>
    <row r="219">
      <c r="A219" s="4"/>
      <c r="B219" s="2"/>
      <c r="C219" s="2"/>
      <c r="D219" s="2"/>
      <c r="E219" s="4"/>
    </row>
    <row r="220">
      <c r="A220" s="4"/>
      <c r="B220" s="2"/>
      <c r="C220" s="2"/>
      <c r="D220" s="2"/>
      <c r="E220" s="4"/>
    </row>
    <row r="221">
      <c r="A221" s="4"/>
      <c r="B221" s="2"/>
      <c r="C221" s="2"/>
      <c r="D221" s="2"/>
      <c r="E221" s="4"/>
    </row>
    <row r="222">
      <c r="A222" s="4"/>
      <c r="B222" s="2"/>
      <c r="C222" s="2"/>
      <c r="D222" s="2"/>
      <c r="E222" s="4"/>
    </row>
    <row r="223">
      <c r="A223" s="4"/>
      <c r="B223" s="2"/>
      <c r="C223" s="2"/>
      <c r="D223" s="2"/>
      <c r="E223" s="4"/>
    </row>
    <row r="224">
      <c r="A224" s="4"/>
      <c r="B224" s="2"/>
      <c r="C224" s="2"/>
      <c r="D224" s="2"/>
      <c r="E224" s="4"/>
    </row>
    <row r="225">
      <c r="A225" s="4"/>
      <c r="B225" s="2"/>
      <c r="C225" s="2"/>
      <c r="D225" s="2"/>
      <c r="E225" s="4"/>
    </row>
    <row r="226">
      <c r="A226" s="4"/>
      <c r="B226" s="2"/>
      <c r="C226" s="2"/>
      <c r="D226" s="2"/>
      <c r="E226" s="4"/>
    </row>
    <row r="227">
      <c r="A227" s="4"/>
      <c r="B227" s="2"/>
      <c r="C227" s="2"/>
      <c r="D227" s="2"/>
      <c r="E227" s="4"/>
    </row>
    <row r="228">
      <c r="A228" s="4"/>
      <c r="B228" s="2"/>
      <c r="C228" s="2"/>
      <c r="D228" s="2"/>
      <c r="E228" s="4"/>
    </row>
    <row r="229">
      <c r="A229" s="4"/>
      <c r="B229" s="2"/>
      <c r="C229" s="2"/>
      <c r="D229" s="2"/>
      <c r="E229" s="4"/>
    </row>
    <row r="230">
      <c r="A230" s="4"/>
      <c r="B230" s="2"/>
      <c r="C230" s="2"/>
      <c r="D230" s="2"/>
      <c r="E230" s="4"/>
    </row>
    <row r="231">
      <c r="A231" s="4"/>
      <c r="B231" s="2"/>
      <c r="C231" s="2"/>
      <c r="D231" s="2"/>
      <c r="E231" s="4"/>
    </row>
    <row r="232">
      <c r="A232" s="4"/>
      <c r="B232" s="2"/>
      <c r="C232" s="2"/>
      <c r="D232" s="2"/>
      <c r="E232" s="4"/>
    </row>
    <row r="233">
      <c r="A233" s="4"/>
      <c r="B233" s="2"/>
      <c r="C233" s="2"/>
      <c r="D233" s="2"/>
      <c r="E233" s="4"/>
    </row>
    <row r="234">
      <c r="A234" s="4"/>
      <c r="B234" s="2"/>
      <c r="C234" s="2"/>
      <c r="D234" s="2"/>
      <c r="E234" s="4"/>
    </row>
    <row r="235">
      <c r="A235" s="4"/>
      <c r="B235" s="2"/>
      <c r="C235" s="2"/>
      <c r="D235" s="2"/>
      <c r="E235" s="4"/>
    </row>
    <row r="236">
      <c r="A236" s="4"/>
      <c r="B236" s="2"/>
      <c r="C236" s="2"/>
      <c r="D236" s="2"/>
      <c r="E236" s="4"/>
    </row>
    <row r="237">
      <c r="A237" s="4"/>
      <c r="B237" s="2"/>
      <c r="C237" s="2"/>
      <c r="D237" s="2"/>
      <c r="E237" s="4"/>
    </row>
    <row r="238">
      <c r="A238" s="4"/>
      <c r="B238" s="2"/>
      <c r="C238" s="2"/>
      <c r="D238" s="2"/>
      <c r="E238" s="4"/>
    </row>
    <row r="239">
      <c r="A239" s="4"/>
      <c r="B239" s="2"/>
      <c r="C239" s="2"/>
      <c r="D239" s="2"/>
      <c r="E239" s="4"/>
    </row>
    <row r="240">
      <c r="A240" s="4"/>
      <c r="B240" s="2"/>
      <c r="C240" s="2"/>
      <c r="D240" s="2"/>
      <c r="E240" s="4"/>
    </row>
    <row r="241">
      <c r="A241" s="4"/>
      <c r="B241" s="2"/>
      <c r="C241" s="2"/>
      <c r="D241" s="2"/>
      <c r="E241" s="4"/>
    </row>
    <row r="242">
      <c r="A242" s="4"/>
      <c r="B242" s="2"/>
      <c r="C242" s="2"/>
      <c r="D242" s="2"/>
      <c r="E242" s="4"/>
    </row>
    <row r="243">
      <c r="A243" s="4"/>
      <c r="B243" s="2"/>
      <c r="C243" s="2"/>
      <c r="D243" s="2"/>
      <c r="E243" s="4"/>
    </row>
    <row r="244">
      <c r="A244" s="4"/>
      <c r="B244" s="2"/>
      <c r="C244" s="2"/>
      <c r="D244" s="2"/>
      <c r="E244" s="4"/>
    </row>
    <row r="245">
      <c r="A245" s="4"/>
      <c r="B245" s="2"/>
      <c r="C245" s="2"/>
      <c r="D245" s="2"/>
      <c r="E245" s="4"/>
    </row>
    <row r="246">
      <c r="A246" s="4"/>
      <c r="B246" s="2"/>
      <c r="C246" s="2"/>
      <c r="D246" s="2"/>
      <c r="E246" s="4"/>
    </row>
    <row r="247">
      <c r="A247" s="4"/>
      <c r="B247" s="2"/>
      <c r="C247" s="2"/>
      <c r="D247" s="2"/>
      <c r="E247" s="4"/>
    </row>
    <row r="248">
      <c r="A248" s="4"/>
      <c r="B248" s="2"/>
      <c r="C248" s="2"/>
      <c r="D248" s="2"/>
      <c r="E248" s="4"/>
    </row>
    <row r="249">
      <c r="A249" s="4"/>
      <c r="B249" s="2"/>
      <c r="C249" s="2"/>
      <c r="D249" s="2"/>
      <c r="E249" s="4"/>
    </row>
    <row r="250">
      <c r="A250" s="4"/>
      <c r="B250" s="2"/>
      <c r="C250" s="2"/>
      <c r="D250" s="2"/>
      <c r="E250" s="4"/>
    </row>
    <row r="251">
      <c r="A251" s="4"/>
      <c r="B251" s="2"/>
      <c r="C251" s="2"/>
      <c r="D251" s="2"/>
      <c r="E251" s="4"/>
    </row>
    <row r="252">
      <c r="A252" s="4"/>
      <c r="B252" s="2"/>
      <c r="C252" s="2"/>
      <c r="D252" s="2"/>
      <c r="E252" s="4"/>
    </row>
    <row r="253">
      <c r="A253" s="4"/>
      <c r="B253" s="2"/>
      <c r="C253" s="2"/>
      <c r="D253" s="2"/>
      <c r="E253" s="4"/>
    </row>
    <row r="254">
      <c r="A254" s="4"/>
      <c r="B254" s="2"/>
      <c r="C254" s="2"/>
      <c r="D254" s="2"/>
      <c r="E254" s="4"/>
    </row>
    <row r="255">
      <c r="A255" s="4"/>
      <c r="B255" s="2"/>
      <c r="C255" s="2"/>
      <c r="D255" s="2"/>
      <c r="E255" s="4"/>
    </row>
    <row r="256">
      <c r="A256" s="4"/>
      <c r="B256" s="2"/>
      <c r="C256" s="2"/>
      <c r="D256" s="2"/>
      <c r="E256" s="4"/>
    </row>
    <row r="257">
      <c r="A257" s="4"/>
      <c r="B257" s="2"/>
      <c r="C257" s="2"/>
      <c r="D257" s="2"/>
      <c r="E257" s="4"/>
    </row>
    <row r="258">
      <c r="A258" s="4"/>
      <c r="B258" s="2"/>
      <c r="C258" s="2"/>
      <c r="D258" s="2"/>
      <c r="E258" s="4"/>
    </row>
    <row r="259">
      <c r="A259" s="4"/>
      <c r="B259" s="2"/>
      <c r="C259" s="2"/>
      <c r="D259" s="2"/>
      <c r="E259" s="4"/>
    </row>
    <row r="260">
      <c r="A260" s="4"/>
      <c r="B260" s="2"/>
      <c r="C260" s="2"/>
      <c r="D260" s="2"/>
      <c r="E260" s="4"/>
    </row>
    <row r="261">
      <c r="A261" s="4"/>
      <c r="B261" s="2"/>
      <c r="C261" s="2"/>
      <c r="D261" s="2"/>
      <c r="E261" s="4"/>
    </row>
    <row r="262">
      <c r="A262" s="4"/>
      <c r="B262" s="2"/>
      <c r="C262" s="2"/>
      <c r="D262" s="2"/>
      <c r="E262" s="4"/>
    </row>
    <row r="263">
      <c r="A263" s="4"/>
      <c r="B263" s="2"/>
      <c r="C263" s="2"/>
      <c r="D263" s="2"/>
      <c r="E263" s="4"/>
    </row>
    <row r="264">
      <c r="A264" s="4"/>
      <c r="B264" s="2"/>
      <c r="C264" s="2"/>
      <c r="D264" s="2"/>
      <c r="E264" s="4"/>
    </row>
    <row r="265">
      <c r="A265" s="4"/>
      <c r="B265" s="2"/>
      <c r="C265" s="2"/>
      <c r="D265" s="2"/>
      <c r="E265" s="4"/>
    </row>
    <row r="266">
      <c r="A266" s="4"/>
      <c r="B266" s="2"/>
      <c r="C266" s="2"/>
      <c r="D266" s="2"/>
      <c r="E266" s="4"/>
    </row>
    <row r="267">
      <c r="A267" s="4"/>
      <c r="B267" s="2"/>
      <c r="C267" s="2"/>
      <c r="D267" s="2"/>
      <c r="E267" s="4"/>
    </row>
    <row r="268">
      <c r="A268" s="4"/>
      <c r="B268" s="2"/>
      <c r="C268" s="2"/>
      <c r="D268" s="2"/>
      <c r="E268" s="4"/>
    </row>
    <row r="269">
      <c r="A269" s="4"/>
      <c r="B269" s="2"/>
      <c r="C269" s="2"/>
      <c r="D269" s="2"/>
      <c r="E269" s="4"/>
    </row>
    <row r="270">
      <c r="A270" s="4"/>
      <c r="B270" s="2"/>
      <c r="C270" s="2"/>
      <c r="D270" s="2"/>
      <c r="E270" s="4"/>
    </row>
    <row r="271">
      <c r="A271" s="4"/>
      <c r="B271" s="2"/>
      <c r="C271" s="2"/>
      <c r="D271" s="2"/>
      <c r="E271" s="4"/>
    </row>
    <row r="272">
      <c r="A272" s="4"/>
      <c r="B272" s="2"/>
      <c r="C272" s="2"/>
      <c r="D272" s="2"/>
      <c r="E272" s="4"/>
    </row>
    <row r="273">
      <c r="A273" s="4"/>
      <c r="B273" s="2"/>
      <c r="C273" s="2"/>
      <c r="D273" s="2"/>
      <c r="E273" s="4"/>
    </row>
    <row r="274">
      <c r="A274" s="4"/>
      <c r="B274" s="2"/>
      <c r="C274" s="2"/>
      <c r="D274" s="2"/>
      <c r="E274" s="4"/>
    </row>
    <row r="275">
      <c r="A275" s="4"/>
      <c r="B275" s="2"/>
      <c r="C275" s="2"/>
      <c r="D275" s="2"/>
      <c r="E275" s="4"/>
    </row>
    <row r="276">
      <c r="A276" s="4"/>
      <c r="B276" s="2"/>
      <c r="C276" s="2"/>
      <c r="D276" s="2"/>
      <c r="E276" s="4"/>
    </row>
    <row r="277">
      <c r="A277" s="4"/>
      <c r="B277" s="2"/>
      <c r="C277" s="2"/>
      <c r="D277" s="2"/>
      <c r="E277" s="4"/>
    </row>
    <row r="278">
      <c r="A278" s="4"/>
      <c r="B278" s="2"/>
      <c r="C278" s="2"/>
      <c r="D278" s="2"/>
      <c r="E278" s="4"/>
    </row>
    <row r="279">
      <c r="A279" s="4"/>
      <c r="B279" s="2"/>
      <c r="C279" s="2"/>
      <c r="D279" s="2"/>
      <c r="E279" s="4"/>
    </row>
    <row r="280">
      <c r="A280" s="4"/>
      <c r="B280" s="2"/>
      <c r="C280" s="2"/>
      <c r="D280" s="2"/>
      <c r="E280" s="4"/>
    </row>
    <row r="281">
      <c r="A281" s="4"/>
      <c r="B281" s="2"/>
      <c r="C281" s="2"/>
      <c r="D281" s="2"/>
      <c r="E281" s="4"/>
    </row>
    <row r="282">
      <c r="A282" s="4"/>
      <c r="B282" s="2"/>
      <c r="C282" s="2"/>
      <c r="D282" s="2"/>
      <c r="E282" s="4"/>
    </row>
    <row r="283">
      <c r="A283" s="4"/>
      <c r="B283" s="2"/>
      <c r="C283" s="2"/>
      <c r="D283" s="2"/>
      <c r="E283" s="4"/>
    </row>
    <row r="284">
      <c r="A284" s="4"/>
      <c r="B284" s="2"/>
      <c r="C284" s="2"/>
      <c r="D284" s="2"/>
      <c r="E284" s="4"/>
    </row>
    <row r="285">
      <c r="A285" s="4"/>
      <c r="B285" s="2"/>
      <c r="C285" s="2"/>
      <c r="D285" s="2"/>
      <c r="E285" s="4"/>
    </row>
    <row r="286">
      <c r="A286" s="4"/>
      <c r="B286" s="2"/>
      <c r="C286" s="2"/>
      <c r="D286" s="2"/>
      <c r="E286" s="4"/>
    </row>
    <row r="287">
      <c r="A287" s="4"/>
      <c r="B287" s="2"/>
      <c r="C287" s="2"/>
      <c r="D287" s="2"/>
      <c r="E287" s="4"/>
    </row>
    <row r="288">
      <c r="A288" s="4"/>
      <c r="B288" s="2"/>
      <c r="C288" s="2"/>
      <c r="D288" s="2"/>
      <c r="E288" s="4"/>
    </row>
    <row r="289">
      <c r="A289" s="4"/>
      <c r="B289" s="2"/>
      <c r="C289" s="2"/>
      <c r="D289" s="2"/>
      <c r="E289" s="4"/>
    </row>
    <row r="290">
      <c r="A290" s="4"/>
      <c r="B290" s="2"/>
      <c r="C290" s="2"/>
      <c r="D290" s="2"/>
      <c r="E290" s="4"/>
    </row>
    <row r="291">
      <c r="A291" s="4"/>
      <c r="B291" s="2"/>
      <c r="C291" s="2"/>
      <c r="D291" s="2"/>
      <c r="E291" s="4"/>
    </row>
    <row r="292">
      <c r="A292" s="4"/>
      <c r="B292" s="2"/>
      <c r="C292" s="2"/>
      <c r="D292" s="2"/>
      <c r="E292" s="4"/>
    </row>
    <row r="293">
      <c r="A293" s="4"/>
      <c r="B293" s="2"/>
      <c r="C293" s="2"/>
      <c r="D293" s="2"/>
      <c r="E293" s="4"/>
    </row>
    <row r="294">
      <c r="A294" s="4"/>
      <c r="B294" s="2"/>
      <c r="C294" s="2"/>
      <c r="D294" s="2"/>
      <c r="E294" s="4"/>
    </row>
    <row r="295">
      <c r="A295" s="4"/>
      <c r="B295" s="2"/>
      <c r="C295" s="2"/>
      <c r="D295" s="2"/>
      <c r="E295" s="4"/>
    </row>
    <row r="296">
      <c r="A296" s="4"/>
      <c r="B296" s="2"/>
      <c r="C296" s="2"/>
      <c r="D296" s="2"/>
      <c r="E296" s="4"/>
    </row>
    <row r="297">
      <c r="A297" s="4"/>
      <c r="B297" s="2"/>
      <c r="C297" s="2"/>
      <c r="D297" s="2"/>
      <c r="E297" s="4"/>
    </row>
    <row r="298">
      <c r="A298" s="4"/>
      <c r="B298" s="2"/>
      <c r="C298" s="2"/>
      <c r="D298" s="2"/>
      <c r="E298" s="4"/>
    </row>
    <row r="299">
      <c r="A299" s="4"/>
      <c r="B299" s="2"/>
      <c r="C299" s="2"/>
      <c r="D299" s="2"/>
      <c r="E299" s="4"/>
    </row>
    <row r="300">
      <c r="A300" s="4"/>
      <c r="B300" s="2"/>
      <c r="C300" s="2"/>
      <c r="D300" s="2"/>
      <c r="E300" s="4"/>
    </row>
    <row r="301">
      <c r="A301" s="4"/>
      <c r="B301" s="2"/>
      <c r="C301" s="2"/>
      <c r="D301" s="2"/>
      <c r="E301" s="4"/>
    </row>
    <row r="302">
      <c r="A302" s="4"/>
      <c r="B302" s="2"/>
      <c r="C302" s="2"/>
      <c r="D302" s="2"/>
      <c r="E302" s="4"/>
    </row>
    <row r="303">
      <c r="A303" s="4"/>
      <c r="B303" s="2"/>
      <c r="C303" s="2"/>
      <c r="D303" s="2"/>
      <c r="E303" s="4"/>
    </row>
    <row r="304">
      <c r="A304" s="4"/>
      <c r="B304" s="2"/>
      <c r="C304" s="2"/>
      <c r="D304" s="2"/>
      <c r="E304" s="4"/>
    </row>
    <row r="305">
      <c r="A305" s="4"/>
      <c r="B305" s="2"/>
      <c r="C305" s="2"/>
      <c r="D305" s="2"/>
      <c r="E305" s="4"/>
    </row>
    <row r="306">
      <c r="A306" s="4"/>
      <c r="B306" s="2"/>
      <c r="C306" s="2"/>
      <c r="D306" s="2"/>
      <c r="E306" s="4"/>
    </row>
    <row r="307">
      <c r="A307" s="4"/>
      <c r="B307" s="2"/>
      <c r="C307" s="2"/>
      <c r="D307" s="2"/>
      <c r="E307" s="4"/>
    </row>
    <row r="308">
      <c r="A308" s="4"/>
      <c r="B308" s="2"/>
      <c r="C308" s="2"/>
      <c r="D308" s="2"/>
      <c r="E308" s="4"/>
    </row>
    <row r="309">
      <c r="A309" s="4"/>
      <c r="B309" s="2"/>
      <c r="C309" s="2"/>
      <c r="D309" s="2"/>
      <c r="E309" s="4"/>
    </row>
    <row r="310">
      <c r="A310" s="4"/>
      <c r="B310" s="2"/>
      <c r="C310" s="2"/>
      <c r="D310" s="2"/>
      <c r="E310" s="4"/>
    </row>
    <row r="311">
      <c r="A311" s="4"/>
      <c r="B311" s="2"/>
      <c r="C311" s="2"/>
      <c r="D311" s="2"/>
      <c r="E311" s="4"/>
    </row>
    <row r="312">
      <c r="A312" s="4"/>
      <c r="B312" s="2"/>
      <c r="C312" s="2"/>
      <c r="D312" s="2"/>
      <c r="E312" s="4"/>
    </row>
    <row r="313">
      <c r="A313" s="4"/>
      <c r="B313" s="2"/>
      <c r="C313" s="2"/>
      <c r="D313" s="2"/>
      <c r="E313" s="4"/>
    </row>
    <row r="314">
      <c r="A314" s="4"/>
      <c r="B314" s="2"/>
      <c r="C314" s="2"/>
      <c r="D314" s="2"/>
      <c r="E314" s="4"/>
    </row>
    <row r="315">
      <c r="A315" s="4"/>
      <c r="B315" s="2"/>
      <c r="C315" s="2"/>
      <c r="D315" s="2"/>
      <c r="E315" s="4"/>
    </row>
    <row r="316">
      <c r="A316" s="4"/>
      <c r="B316" s="2"/>
      <c r="C316" s="2"/>
      <c r="D316" s="2"/>
      <c r="E316" s="4"/>
    </row>
    <row r="317">
      <c r="A317" s="4"/>
      <c r="B317" s="2"/>
      <c r="C317" s="2"/>
      <c r="D317" s="2"/>
      <c r="E317" s="4"/>
    </row>
    <row r="318">
      <c r="A318" s="4"/>
      <c r="B318" s="2"/>
      <c r="C318" s="2"/>
      <c r="D318" s="2"/>
      <c r="E318" s="4"/>
    </row>
    <row r="319">
      <c r="A319" s="4"/>
      <c r="B319" s="2"/>
      <c r="C319" s="2"/>
      <c r="D319" s="2"/>
      <c r="E319" s="4"/>
    </row>
    <row r="320">
      <c r="A320" s="4"/>
      <c r="B320" s="2"/>
      <c r="C320" s="2"/>
      <c r="D320" s="2"/>
      <c r="E320" s="4"/>
    </row>
    <row r="321">
      <c r="A321" s="4"/>
      <c r="B321" s="2"/>
      <c r="C321" s="2"/>
      <c r="D321" s="2"/>
      <c r="E321" s="4"/>
    </row>
    <row r="322">
      <c r="A322" s="4"/>
      <c r="B322" s="2"/>
      <c r="C322" s="2"/>
      <c r="D322" s="2"/>
      <c r="E322" s="4"/>
    </row>
    <row r="323">
      <c r="A323" s="4"/>
      <c r="B323" s="2"/>
      <c r="C323" s="2"/>
      <c r="D323" s="2"/>
      <c r="E323" s="4"/>
    </row>
    <row r="324">
      <c r="A324" s="4"/>
      <c r="B324" s="2"/>
      <c r="C324" s="2"/>
      <c r="D324" s="2"/>
      <c r="E324" s="4"/>
    </row>
    <row r="325">
      <c r="A325" s="4"/>
      <c r="B325" s="2"/>
      <c r="C325" s="2"/>
      <c r="D325" s="2"/>
      <c r="E325" s="4"/>
    </row>
    <row r="326">
      <c r="A326" s="4"/>
      <c r="B326" s="2"/>
      <c r="C326" s="2"/>
      <c r="D326" s="2"/>
      <c r="E326" s="4"/>
    </row>
    <row r="327">
      <c r="A327" s="4"/>
      <c r="B327" s="2"/>
      <c r="C327" s="2"/>
      <c r="D327" s="2"/>
      <c r="E327" s="4"/>
    </row>
    <row r="328">
      <c r="A328" s="4"/>
      <c r="B328" s="2"/>
      <c r="C328" s="2"/>
      <c r="D328" s="2"/>
      <c r="E328" s="4"/>
    </row>
    <row r="329">
      <c r="A329" s="4"/>
      <c r="B329" s="2"/>
      <c r="C329" s="2"/>
      <c r="D329" s="2"/>
      <c r="E329" s="4"/>
    </row>
    <row r="330">
      <c r="A330" s="4"/>
      <c r="B330" s="2"/>
      <c r="C330" s="2"/>
      <c r="D330" s="2"/>
      <c r="E330" s="4"/>
    </row>
    <row r="331">
      <c r="A331" s="4"/>
      <c r="B331" s="2"/>
      <c r="C331" s="2"/>
      <c r="D331" s="2"/>
      <c r="E331" s="4"/>
    </row>
    <row r="332">
      <c r="A332" s="4"/>
      <c r="B332" s="2"/>
      <c r="C332" s="2"/>
      <c r="D332" s="2"/>
      <c r="E332" s="4"/>
    </row>
    <row r="333">
      <c r="A333" s="4"/>
      <c r="B333" s="2"/>
      <c r="C333" s="2"/>
      <c r="D333" s="2"/>
      <c r="E333" s="4"/>
    </row>
    <row r="334">
      <c r="A334" s="4"/>
      <c r="B334" s="2"/>
      <c r="C334" s="2"/>
      <c r="D334" s="2"/>
      <c r="E334" s="4"/>
    </row>
    <row r="335">
      <c r="A335" s="4"/>
      <c r="B335" s="2"/>
      <c r="C335" s="2"/>
      <c r="D335" s="2"/>
      <c r="E335" s="4"/>
    </row>
    <row r="336">
      <c r="A336" s="4"/>
      <c r="B336" s="2"/>
      <c r="C336" s="2"/>
      <c r="D336" s="2"/>
      <c r="E336" s="4"/>
    </row>
    <row r="337">
      <c r="A337" s="4"/>
      <c r="B337" s="2"/>
      <c r="C337" s="2"/>
      <c r="D337" s="2"/>
      <c r="E337" s="4"/>
    </row>
    <row r="338">
      <c r="A338" s="4"/>
      <c r="B338" s="2"/>
      <c r="C338" s="2"/>
      <c r="D338" s="2"/>
      <c r="E338" s="4"/>
    </row>
    <row r="339">
      <c r="A339" s="4"/>
      <c r="B339" s="2"/>
      <c r="C339" s="2"/>
      <c r="D339" s="2"/>
      <c r="E339" s="4"/>
    </row>
    <row r="340">
      <c r="A340" s="4"/>
      <c r="B340" s="2"/>
      <c r="C340" s="2"/>
      <c r="D340" s="2"/>
      <c r="E340" s="4"/>
    </row>
    <row r="341">
      <c r="A341" s="4"/>
      <c r="B341" s="2"/>
      <c r="C341" s="2"/>
      <c r="D341" s="2"/>
      <c r="E341" s="4"/>
    </row>
    <row r="342">
      <c r="A342" s="4"/>
      <c r="B342" s="2"/>
      <c r="C342" s="2"/>
      <c r="D342" s="2"/>
      <c r="E342" s="4"/>
    </row>
    <row r="343">
      <c r="A343" s="4"/>
      <c r="B343" s="2"/>
      <c r="C343" s="2"/>
      <c r="D343" s="2"/>
      <c r="E343" s="4"/>
    </row>
    <row r="344">
      <c r="A344" s="4"/>
      <c r="B344" s="2"/>
      <c r="C344" s="2"/>
      <c r="D344" s="2"/>
      <c r="E344" s="4"/>
    </row>
    <row r="345">
      <c r="A345" s="4"/>
      <c r="B345" s="2"/>
      <c r="C345" s="2"/>
      <c r="D345" s="2"/>
      <c r="E345" s="4"/>
    </row>
    <row r="346">
      <c r="A346" s="4"/>
      <c r="B346" s="2"/>
      <c r="C346" s="2"/>
      <c r="D346" s="2"/>
      <c r="E346" s="4"/>
    </row>
    <row r="347">
      <c r="A347" s="4"/>
      <c r="B347" s="2"/>
      <c r="C347" s="2"/>
      <c r="D347" s="2"/>
      <c r="E347" s="4"/>
    </row>
    <row r="348">
      <c r="A348" s="4"/>
      <c r="B348" s="2"/>
      <c r="C348" s="2"/>
      <c r="D348" s="2"/>
      <c r="E348" s="4"/>
    </row>
    <row r="349">
      <c r="A349" s="4"/>
      <c r="B349" s="2"/>
      <c r="C349" s="2"/>
      <c r="D349" s="2"/>
      <c r="E349" s="4"/>
    </row>
    <row r="350">
      <c r="A350" s="4"/>
      <c r="B350" s="2"/>
      <c r="C350" s="2"/>
      <c r="D350" s="2"/>
      <c r="E350" s="4"/>
    </row>
    <row r="351">
      <c r="A351" s="4"/>
      <c r="B351" s="2"/>
      <c r="C351" s="2"/>
      <c r="D351" s="2"/>
      <c r="E351" s="4"/>
    </row>
    <row r="352">
      <c r="A352" s="4"/>
      <c r="B352" s="2"/>
      <c r="C352" s="2"/>
      <c r="D352" s="2"/>
      <c r="E352" s="4"/>
    </row>
    <row r="353">
      <c r="A353" s="4"/>
      <c r="B353" s="2"/>
      <c r="C353" s="2"/>
      <c r="D353" s="2"/>
      <c r="E353" s="4"/>
    </row>
    <row r="354">
      <c r="A354" s="4"/>
      <c r="B354" s="2"/>
      <c r="C354" s="2"/>
      <c r="D354" s="2"/>
      <c r="E354" s="4"/>
    </row>
    <row r="355">
      <c r="A355" s="4"/>
      <c r="B355" s="2"/>
      <c r="C355" s="2"/>
      <c r="D355" s="2"/>
      <c r="E355" s="4"/>
    </row>
    <row r="356">
      <c r="A356" s="4"/>
      <c r="B356" s="2"/>
      <c r="C356" s="2"/>
      <c r="D356" s="2"/>
      <c r="E356" s="4"/>
    </row>
    <row r="357">
      <c r="A357" s="4"/>
      <c r="B357" s="2"/>
      <c r="C357" s="2"/>
      <c r="D357" s="2"/>
      <c r="E357" s="4"/>
    </row>
    <row r="358">
      <c r="A358" s="4"/>
      <c r="B358" s="2"/>
      <c r="C358" s="2"/>
      <c r="D358" s="2"/>
      <c r="E358" s="4"/>
    </row>
    <row r="359">
      <c r="A359" s="4"/>
      <c r="B359" s="2"/>
      <c r="C359" s="2"/>
      <c r="D359" s="2"/>
      <c r="E359" s="4"/>
    </row>
    <row r="360">
      <c r="A360" s="4"/>
      <c r="B360" s="2"/>
      <c r="C360" s="2"/>
      <c r="D360" s="2"/>
      <c r="E360" s="4"/>
    </row>
    <row r="361">
      <c r="A361" s="4"/>
      <c r="B361" s="2"/>
      <c r="C361" s="2"/>
      <c r="D361" s="2"/>
      <c r="E361" s="4"/>
    </row>
    <row r="362">
      <c r="A362" s="4"/>
      <c r="B362" s="2"/>
      <c r="C362" s="2"/>
      <c r="D362" s="2"/>
      <c r="E362" s="4"/>
    </row>
    <row r="363">
      <c r="A363" s="4"/>
      <c r="B363" s="2"/>
      <c r="C363" s="2"/>
      <c r="D363" s="2"/>
      <c r="E363" s="4"/>
    </row>
    <row r="364">
      <c r="A364" s="4"/>
      <c r="B364" s="2"/>
      <c r="C364" s="2"/>
      <c r="D364" s="2"/>
      <c r="E364" s="4"/>
    </row>
    <row r="365">
      <c r="A365" s="4"/>
      <c r="B365" s="2"/>
      <c r="C365" s="2"/>
      <c r="D365" s="2"/>
      <c r="E365" s="4"/>
    </row>
    <row r="366">
      <c r="A366" s="4"/>
      <c r="B366" s="2"/>
      <c r="C366" s="2"/>
      <c r="D366" s="2"/>
      <c r="E366" s="4"/>
    </row>
    <row r="367">
      <c r="A367" s="4"/>
      <c r="B367" s="2"/>
      <c r="C367" s="2"/>
      <c r="D367" s="2"/>
      <c r="E367" s="4"/>
    </row>
    <row r="368">
      <c r="A368" s="4"/>
      <c r="B368" s="2"/>
      <c r="C368" s="2"/>
      <c r="D368" s="2"/>
      <c r="E368" s="4"/>
    </row>
    <row r="369">
      <c r="A369" s="4"/>
      <c r="B369" s="2"/>
      <c r="C369" s="2"/>
      <c r="D369" s="2"/>
      <c r="E369" s="4"/>
    </row>
    <row r="370">
      <c r="A370" s="4"/>
      <c r="B370" s="2"/>
      <c r="C370" s="2"/>
      <c r="D370" s="2"/>
      <c r="E370" s="4"/>
    </row>
    <row r="371">
      <c r="A371" s="4"/>
      <c r="B371" s="2"/>
      <c r="C371" s="2"/>
      <c r="D371" s="2"/>
      <c r="E371" s="4"/>
    </row>
    <row r="372">
      <c r="A372" s="4"/>
      <c r="B372" s="2"/>
      <c r="C372" s="2"/>
      <c r="D372" s="2"/>
      <c r="E372" s="4"/>
    </row>
    <row r="373">
      <c r="A373" s="4"/>
      <c r="B373" s="2"/>
      <c r="C373" s="2"/>
      <c r="D373" s="2"/>
      <c r="E373" s="4"/>
    </row>
    <row r="374">
      <c r="A374" s="4"/>
      <c r="B374" s="2"/>
      <c r="C374" s="2"/>
      <c r="D374" s="2"/>
      <c r="E374" s="4"/>
    </row>
    <row r="375">
      <c r="A375" s="4"/>
      <c r="B375" s="2"/>
      <c r="C375" s="2"/>
      <c r="D375" s="2"/>
      <c r="E375" s="4"/>
    </row>
    <row r="376">
      <c r="A376" s="4"/>
      <c r="B376" s="2"/>
      <c r="C376" s="2"/>
      <c r="D376" s="2"/>
      <c r="E376" s="4"/>
    </row>
    <row r="377">
      <c r="A377" s="4"/>
      <c r="B377" s="2"/>
      <c r="C377" s="2"/>
      <c r="D377" s="2"/>
      <c r="E377" s="4"/>
    </row>
    <row r="378">
      <c r="A378" s="4"/>
      <c r="B378" s="2"/>
      <c r="C378" s="2"/>
      <c r="D378" s="2"/>
      <c r="E378" s="4"/>
    </row>
    <row r="379">
      <c r="A379" s="4"/>
      <c r="B379" s="2"/>
      <c r="C379" s="2"/>
      <c r="D379" s="2"/>
      <c r="E379" s="4"/>
    </row>
    <row r="380">
      <c r="A380" s="4"/>
      <c r="B380" s="2"/>
      <c r="C380" s="2"/>
      <c r="D380" s="2"/>
      <c r="E380" s="4"/>
    </row>
    <row r="381">
      <c r="A381" s="4"/>
      <c r="B381" s="2"/>
      <c r="C381" s="2"/>
      <c r="D381" s="2"/>
      <c r="E381" s="4"/>
    </row>
    <row r="382">
      <c r="A382" s="4"/>
      <c r="B382" s="2"/>
      <c r="C382" s="2"/>
      <c r="D382" s="2"/>
      <c r="E382" s="4"/>
    </row>
    <row r="383">
      <c r="A383" s="4"/>
      <c r="B383" s="2"/>
      <c r="C383" s="2"/>
      <c r="D383" s="2"/>
      <c r="E383" s="4"/>
    </row>
    <row r="384">
      <c r="A384" s="4"/>
      <c r="B384" s="2"/>
      <c r="C384" s="2"/>
      <c r="D384" s="2"/>
      <c r="E384" s="4"/>
    </row>
    <row r="385">
      <c r="A385" s="4"/>
      <c r="B385" s="2"/>
      <c r="C385" s="2"/>
      <c r="D385" s="2"/>
      <c r="E385" s="4"/>
    </row>
    <row r="386">
      <c r="A386" s="4"/>
      <c r="B386" s="2"/>
      <c r="C386" s="2"/>
      <c r="D386" s="2"/>
      <c r="E386" s="4"/>
    </row>
    <row r="387">
      <c r="A387" s="4"/>
      <c r="B387" s="2"/>
      <c r="C387" s="2"/>
      <c r="D387" s="2"/>
      <c r="E387" s="4"/>
    </row>
    <row r="388">
      <c r="A388" s="4"/>
      <c r="B388" s="2"/>
      <c r="C388" s="2"/>
      <c r="D388" s="2"/>
      <c r="E388" s="4"/>
    </row>
    <row r="389">
      <c r="A389" s="4"/>
      <c r="B389" s="2"/>
      <c r="C389" s="2"/>
      <c r="D389" s="2"/>
      <c r="E389" s="4"/>
    </row>
    <row r="390">
      <c r="A390" s="4"/>
      <c r="B390" s="2"/>
      <c r="C390" s="2"/>
      <c r="D390" s="2"/>
      <c r="E390" s="4"/>
    </row>
    <row r="391">
      <c r="A391" s="4"/>
      <c r="B391" s="2"/>
      <c r="C391" s="2"/>
      <c r="D391" s="2"/>
      <c r="E391" s="4"/>
    </row>
    <row r="392">
      <c r="A392" s="4"/>
      <c r="B392" s="2"/>
      <c r="C392" s="2"/>
      <c r="D392" s="2"/>
      <c r="E392" s="4"/>
    </row>
    <row r="393">
      <c r="A393" s="4"/>
      <c r="B393" s="2"/>
      <c r="C393" s="2"/>
      <c r="D393" s="2"/>
      <c r="E393" s="4"/>
    </row>
    <row r="394">
      <c r="A394" s="4"/>
      <c r="B394" s="2"/>
      <c r="C394" s="2"/>
      <c r="D394" s="2"/>
      <c r="E394" s="4"/>
    </row>
    <row r="395">
      <c r="A395" s="4"/>
      <c r="B395" s="2"/>
      <c r="C395" s="2"/>
      <c r="D395" s="2"/>
      <c r="E395" s="4"/>
    </row>
    <row r="396">
      <c r="A396" s="4"/>
      <c r="B396" s="2"/>
      <c r="C396" s="2"/>
      <c r="D396" s="2"/>
      <c r="E396" s="4"/>
    </row>
    <row r="397">
      <c r="A397" s="4"/>
      <c r="B397" s="2"/>
      <c r="C397" s="2"/>
      <c r="D397" s="2"/>
      <c r="E397" s="4"/>
    </row>
    <row r="398">
      <c r="A398" s="4"/>
      <c r="B398" s="2"/>
      <c r="C398" s="2"/>
      <c r="D398" s="2"/>
      <c r="E398" s="4"/>
    </row>
    <row r="399">
      <c r="A399" s="4"/>
      <c r="B399" s="2"/>
      <c r="C399" s="2"/>
      <c r="D399" s="2"/>
      <c r="E399" s="4"/>
    </row>
    <row r="400">
      <c r="A400" s="4"/>
      <c r="B400" s="2"/>
      <c r="C400" s="2"/>
      <c r="D400" s="2"/>
      <c r="E400" s="4"/>
    </row>
    <row r="401">
      <c r="A401" s="4"/>
      <c r="B401" s="2"/>
      <c r="C401" s="2"/>
      <c r="D401" s="2"/>
      <c r="E401" s="4"/>
    </row>
    <row r="402">
      <c r="A402" s="4"/>
      <c r="B402" s="2"/>
      <c r="C402" s="2"/>
      <c r="D402" s="2"/>
      <c r="E402" s="4"/>
    </row>
    <row r="403">
      <c r="A403" s="4"/>
      <c r="B403" s="2"/>
      <c r="C403" s="2"/>
      <c r="D403" s="2"/>
      <c r="E403" s="4"/>
    </row>
    <row r="404">
      <c r="A404" s="4"/>
      <c r="B404" s="2"/>
      <c r="C404" s="2"/>
      <c r="D404" s="2"/>
      <c r="E404" s="4"/>
    </row>
    <row r="405">
      <c r="A405" s="4"/>
      <c r="B405" s="2"/>
      <c r="C405" s="2"/>
      <c r="D405" s="2"/>
      <c r="E405" s="4"/>
    </row>
    <row r="406">
      <c r="A406" s="4"/>
      <c r="B406" s="2"/>
      <c r="C406" s="2"/>
      <c r="D406" s="2"/>
      <c r="E406" s="4"/>
    </row>
    <row r="407">
      <c r="A407" s="4"/>
      <c r="B407" s="2"/>
      <c r="C407" s="2"/>
      <c r="D407" s="2"/>
      <c r="E407" s="4"/>
    </row>
    <row r="408">
      <c r="A408" s="4"/>
      <c r="B408" s="2"/>
      <c r="C408" s="2"/>
      <c r="D408" s="2"/>
      <c r="E408" s="4"/>
    </row>
    <row r="409">
      <c r="A409" s="4"/>
      <c r="B409" s="2"/>
      <c r="C409" s="2"/>
      <c r="D409" s="2"/>
      <c r="E409" s="4"/>
    </row>
    <row r="410">
      <c r="A410" s="4"/>
      <c r="B410" s="2"/>
      <c r="C410" s="2"/>
      <c r="D410" s="2"/>
      <c r="E410" s="4"/>
    </row>
    <row r="411">
      <c r="A411" s="4"/>
      <c r="B411" s="2"/>
      <c r="C411" s="2"/>
      <c r="D411" s="2"/>
      <c r="E411" s="4"/>
    </row>
    <row r="412">
      <c r="A412" s="4"/>
      <c r="B412" s="2"/>
      <c r="C412" s="2"/>
      <c r="D412" s="2"/>
      <c r="E412" s="4"/>
    </row>
    <row r="413">
      <c r="A413" s="4"/>
      <c r="B413" s="2"/>
      <c r="C413" s="2"/>
      <c r="D413" s="2"/>
      <c r="E413" s="4"/>
    </row>
    <row r="414">
      <c r="A414" s="4"/>
      <c r="B414" s="2"/>
      <c r="C414" s="2"/>
      <c r="D414" s="2"/>
      <c r="E414" s="4"/>
    </row>
    <row r="415">
      <c r="A415" s="4"/>
      <c r="B415" s="2"/>
      <c r="C415" s="2"/>
      <c r="D415" s="2"/>
      <c r="E415" s="4"/>
    </row>
    <row r="416">
      <c r="A416" s="4"/>
      <c r="B416" s="2"/>
      <c r="C416" s="2"/>
      <c r="D416" s="2"/>
      <c r="E416" s="4"/>
    </row>
    <row r="417">
      <c r="A417" s="4"/>
      <c r="B417" s="2"/>
      <c r="C417" s="2"/>
      <c r="D417" s="2"/>
      <c r="E417" s="4"/>
    </row>
    <row r="418">
      <c r="A418" s="4"/>
      <c r="B418" s="2"/>
      <c r="C418" s="2"/>
      <c r="D418" s="2"/>
      <c r="E418" s="4"/>
    </row>
    <row r="419">
      <c r="A419" s="4"/>
      <c r="B419" s="2"/>
      <c r="C419" s="2"/>
      <c r="D419" s="2"/>
      <c r="E419" s="4"/>
    </row>
    <row r="420">
      <c r="A420" s="4"/>
      <c r="B420" s="2"/>
      <c r="C420" s="2"/>
      <c r="D420" s="2"/>
      <c r="E420" s="4"/>
    </row>
    <row r="421">
      <c r="A421" s="4"/>
      <c r="B421" s="2"/>
      <c r="C421" s="2"/>
      <c r="D421" s="2"/>
      <c r="E421" s="4"/>
    </row>
    <row r="422">
      <c r="A422" s="4"/>
      <c r="B422" s="2"/>
      <c r="C422" s="2"/>
      <c r="D422" s="2"/>
      <c r="E422" s="4"/>
    </row>
    <row r="423">
      <c r="A423" s="4"/>
      <c r="B423" s="2"/>
      <c r="C423" s="2"/>
      <c r="D423" s="2"/>
      <c r="E423" s="4"/>
    </row>
    <row r="424">
      <c r="A424" s="4"/>
      <c r="B424" s="2"/>
      <c r="C424" s="2"/>
      <c r="D424" s="2"/>
      <c r="E424" s="4"/>
    </row>
    <row r="425">
      <c r="A425" s="4"/>
      <c r="B425" s="2"/>
      <c r="C425" s="2"/>
      <c r="D425" s="2"/>
      <c r="E425" s="4"/>
    </row>
    <row r="426">
      <c r="A426" s="4"/>
      <c r="B426" s="2"/>
      <c r="C426" s="2"/>
      <c r="D426" s="2"/>
      <c r="E426" s="4"/>
    </row>
    <row r="427">
      <c r="A427" s="4"/>
      <c r="B427" s="2"/>
      <c r="C427" s="2"/>
      <c r="D427" s="2"/>
      <c r="E427" s="4"/>
    </row>
    <row r="428">
      <c r="A428" s="4"/>
      <c r="B428" s="2"/>
      <c r="C428" s="2"/>
      <c r="D428" s="2"/>
      <c r="E428" s="4"/>
    </row>
    <row r="429">
      <c r="A429" s="4"/>
      <c r="B429" s="2"/>
      <c r="C429" s="2"/>
      <c r="D429" s="2"/>
      <c r="E429" s="4"/>
    </row>
    <row r="430">
      <c r="A430" s="4"/>
      <c r="B430" s="2"/>
      <c r="C430" s="2"/>
      <c r="D430" s="2"/>
      <c r="E430" s="4"/>
    </row>
    <row r="431">
      <c r="A431" s="4"/>
      <c r="B431" s="2"/>
      <c r="C431" s="2"/>
      <c r="D431" s="2"/>
      <c r="E431" s="4"/>
    </row>
    <row r="432">
      <c r="A432" s="4"/>
      <c r="B432" s="2"/>
      <c r="C432" s="2"/>
      <c r="D432" s="2"/>
      <c r="E432" s="4"/>
    </row>
    <row r="433">
      <c r="A433" s="4"/>
      <c r="B433" s="2"/>
      <c r="C433" s="2"/>
      <c r="D433" s="2"/>
      <c r="E433" s="4"/>
    </row>
    <row r="434">
      <c r="A434" s="4"/>
      <c r="B434" s="2"/>
      <c r="C434" s="2"/>
      <c r="D434" s="2"/>
      <c r="E434" s="4"/>
    </row>
    <row r="435">
      <c r="A435" s="4"/>
      <c r="B435" s="2"/>
      <c r="C435" s="2"/>
      <c r="D435" s="2"/>
      <c r="E435" s="4"/>
    </row>
    <row r="436">
      <c r="A436" s="4"/>
      <c r="B436" s="2"/>
      <c r="C436" s="2"/>
      <c r="D436" s="2"/>
      <c r="E436" s="4"/>
    </row>
    <row r="437">
      <c r="A437" s="4"/>
      <c r="B437" s="2"/>
      <c r="C437" s="2"/>
      <c r="D437" s="2"/>
      <c r="E437" s="4"/>
    </row>
    <row r="438">
      <c r="A438" s="4"/>
      <c r="B438" s="2"/>
      <c r="C438" s="2"/>
      <c r="D438" s="2"/>
      <c r="E438" s="4"/>
    </row>
    <row r="439">
      <c r="A439" s="4"/>
      <c r="B439" s="2"/>
      <c r="C439" s="2"/>
      <c r="D439" s="2"/>
      <c r="E439" s="4"/>
    </row>
    <row r="440">
      <c r="A440" s="4"/>
      <c r="B440" s="2"/>
      <c r="C440" s="2"/>
      <c r="D440" s="2"/>
      <c r="E440" s="4"/>
    </row>
    <row r="441">
      <c r="A441" s="4"/>
      <c r="B441" s="2"/>
      <c r="C441" s="2"/>
      <c r="D441" s="2"/>
      <c r="E441" s="4"/>
    </row>
    <row r="442">
      <c r="A442" s="4"/>
      <c r="B442" s="2"/>
      <c r="C442" s="2"/>
      <c r="D442" s="2"/>
      <c r="E442" s="4"/>
    </row>
    <row r="443">
      <c r="A443" s="4"/>
      <c r="B443" s="2"/>
      <c r="C443" s="2"/>
      <c r="D443" s="2"/>
      <c r="E443" s="4"/>
    </row>
    <row r="444">
      <c r="A444" s="4"/>
      <c r="B444" s="2"/>
      <c r="C444" s="2"/>
      <c r="D444" s="2"/>
      <c r="E444" s="4"/>
    </row>
    <row r="445">
      <c r="A445" s="4"/>
      <c r="B445" s="2"/>
      <c r="C445" s="2"/>
      <c r="D445" s="2"/>
      <c r="E445" s="4"/>
    </row>
    <row r="446">
      <c r="A446" s="4"/>
      <c r="B446" s="2"/>
      <c r="C446" s="2"/>
      <c r="D446" s="2"/>
      <c r="E446" s="4"/>
    </row>
    <row r="447">
      <c r="A447" s="4"/>
      <c r="B447" s="2"/>
      <c r="C447" s="2"/>
      <c r="D447" s="2"/>
      <c r="E447" s="4"/>
    </row>
    <row r="448">
      <c r="A448" s="4"/>
      <c r="B448" s="2"/>
      <c r="C448" s="2"/>
      <c r="D448" s="2"/>
      <c r="E448" s="4"/>
    </row>
    <row r="449">
      <c r="A449" s="4"/>
      <c r="B449" s="2"/>
      <c r="C449" s="2"/>
      <c r="D449" s="2"/>
      <c r="E449" s="4"/>
    </row>
    <row r="450">
      <c r="A450" s="4"/>
      <c r="B450" s="2"/>
      <c r="C450" s="2"/>
      <c r="D450" s="2"/>
      <c r="E450" s="4"/>
    </row>
    <row r="451">
      <c r="A451" s="4"/>
      <c r="B451" s="2"/>
      <c r="C451" s="2"/>
      <c r="D451" s="2"/>
      <c r="E451" s="4"/>
    </row>
    <row r="452">
      <c r="A452" s="4"/>
      <c r="B452" s="2"/>
      <c r="C452" s="2"/>
      <c r="D452" s="2"/>
      <c r="E452" s="4"/>
    </row>
    <row r="453">
      <c r="A453" s="4"/>
      <c r="B453" s="2"/>
      <c r="C453" s="2"/>
      <c r="D453" s="2"/>
      <c r="E453" s="4"/>
    </row>
    <row r="454">
      <c r="A454" s="4"/>
      <c r="B454" s="2"/>
      <c r="C454" s="2"/>
      <c r="D454" s="2"/>
      <c r="E454" s="4"/>
    </row>
    <row r="455">
      <c r="A455" s="4"/>
      <c r="B455" s="2"/>
      <c r="C455" s="2"/>
      <c r="D455" s="2"/>
      <c r="E455" s="4"/>
    </row>
    <row r="456">
      <c r="A456" s="4"/>
      <c r="B456" s="2"/>
      <c r="C456" s="2"/>
      <c r="D456" s="2"/>
      <c r="E456" s="4"/>
    </row>
    <row r="457">
      <c r="A457" s="4"/>
      <c r="B457" s="2"/>
      <c r="C457" s="2"/>
      <c r="D457" s="2"/>
      <c r="E457" s="4"/>
    </row>
    <row r="458">
      <c r="A458" s="4"/>
      <c r="B458" s="2"/>
      <c r="C458" s="2"/>
      <c r="D458" s="2"/>
      <c r="E458" s="4"/>
    </row>
    <row r="459">
      <c r="A459" s="4"/>
      <c r="B459" s="2"/>
      <c r="C459" s="2"/>
      <c r="D459" s="2"/>
      <c r="E459" s="4"/>
    </row>
    <row r="460">
      <c r="A460" s="4"/>
      <c r="B460" s="2"/>
      <c r="C460" s="2"/>
      <c r="D460" s="2"/>
      <c r="E460" s="4"/>
    </row>
    <row r="461">
      <c r="A461" s="4"/>
      <c r="B461" s="2"/>
      <c r="C461" s="2"/>
      <c r="D461" s="2"/>
      <c r="E461" s="4"/>
    </row>
    <row r="462">
      <c r="A462" s="4"/>
      <c r="B462" s="2"/>
      <c r="C462" s="2"/>
      <c r="D462" s="2"/>
      <c r="E462" s="4"/>
    </row>
    <row r="463">
      <c r="A463" s="4"/>
      <c r="B463" s="2"/>
      <c r="C463" s="2"/>
      <c r="D463" s="2"/>
      <c r="E463" s="4"/>
    </row>
    <row r="464">
      <c r="A464" s="4"/>
      <c r="B464" s="2"/>
      <c r="C464" s="2"/>
      <c r="D464" s="2"/>
      <c r="E464" s="4"/>
    </row>
    <row r="465">
      <c r="A465" s="4"/>
      <c r="B465" s="2"/>
      <c r="C465" s="2"/>
      <c r="D465" s="2"/>
      <c r="E465" s="4"/>
    </row>
    <row r="466">
      <c r="A466" s="4"/>
      <c r="B466" s="2"/>
      <c r="C466" s="2"/>
      <c r="D466" s="2"/>
      <c r="E466" s="4"/>
    </row>
    <row r="467">
      <c r="A467" s="4"/>
      <c r="B467" s="2"/>
      <c r="C467" s="2"/>
      <c r="D467" s="2"/>
      <c r="E467" s="4"/>
    </row>
    <row r="468">
      <c r="A468" s="4"/>
      <c r="B468" s="2"/>
      <c r="C468" s="2"/>
      <c r="D468" s="2"/>
      <c r="E468" s="4"/>
    </row>
    <row r="469">
      <c r="A469" s="4"/>
      <c r="B469" s="2"/>
      <c r="C469" s="2"/>
      <c r="D469" s="2"/>
      <c r="E469" s="4"/>
    </row>
    <row r="470">
      <c r="A470" s="4"/>
      <c r="B470" s="2"/>
      <c r="C470" s="2"/>
      <c r="D470" s="2"/>
      <c r="E470" s="4"/>
    </row>
    <row r="471">
      <c r="A471" s="4"/>
      <c r="B471" s="2"/>
      <c r="C471" s="2"/>
      <c r="D471" s="2"/>
      <c r="E471" s="4"/>
    </row>
    <row r="472">
      <c r="A472" s="4"/>
      <c r="B472" s="2"/>
      <c r="C472" s="2"/>
      <c r="D472" s="2"/>
      <c r="E472" s="4"/>
    </row>
    <row r="473">
      <c r="A473" s="4"/>
      <c r="B473" s="2"/>
      <c r="C473" s="2"/>
      <c r="D473" s="2"/>
      <c r="E473" s="4"/>
    </row>
    <row r="474">
      <c r="A474" s="4"/>
      <c r="B474" s="2"/>
      <c r="C474" s="2"/>
      <c r="D474" s="2"/>
      <c r="E474" s="4"/>
    </row>
    <row r="475">
      <c r="A475" s="4"/>
      <c r="B475" s="2"/>
      <c r="C475" s="2"/>
      <c r="D475" s="2"/>
      <c r="E475" s="4"/>
    </row>
    <row r="476">
      <c r="A476" s="4"/>
      <c r="B476" s="2"/>
      <c r="C476" s="2"/>
      <c r="D476" s="2"/>
      <c r="E476" s="4"/>
    </row>
    <row r="477">
      <c r="A477" s="4"/>
      <c r="B477" s="2"/>
      <c r="C477" s="2"/>
      <c r="D477" s="2"/>
      <c r="E477" s="4"/>
    </row>
    <row r="478">
      <c r="A478" s="4"/>
      <c r="B478" s="2"/>
      <c r="C478" s="2"/>
      <c r="D478" s="2"/>
      <c r="E478" s="4"/>
    </row>
    <row r="479">
      <c r="A479" s="4"/>
      <c r="B479" s="2"/>
      <c r="C479" s="2"/>
      <c r="D479" s="2"/>
      <c r="E479" s="4"/>
    </row>
    <row r="480">
      <c r="A480" s="4"/>
      <c r="B480" s="2"/>
      <c r="C480" s="2"/>
      <c r="D480" s="2"/>
      <c r="E480" s="4"/>
    </row>
    <row r="481">
      <c r="A481" s="4"/>
      <c r="B481" s="2"/>
      <c r="C481" s="2"/>
      <c r="D481" s="2"/>
      <c r="E481" s="4"/>
    </row>
    <row r="482">
      <c r="A482" s="4"/>
      <c r="B482" s="2"/>
      <c r="C482" s="2"/>
      <c r="D482" s="2"/>
      <c r="E482" s="4"/>
    </row>
    <row r="483">
      <c r="A483" s="4"/>
      <c r="B483" s="2"/>
      <c r="C483" s="2"/>
      <c r="D483" s="2"/>
      <c r="E483" s="4"/>
    </row>
    <row r="484">
      <c r="A484" s="4"/>
      <c r="B484" s="2"/>
      <c r="C484" s="2"/>
      <c r="D484" s="2"/>
      <c r="E484" s="4"/>
    </row>
    <row r="485">
      <c r="A485" s="4"/>
      <c r="B485" s="2"/>
      <c r="C485" s="2"/>
      <c r="D485" s="2"/>
      <c r="E485" s="4"/>
    </row>
    <row r="486">
      <c r="A486" s="4"/>
      <c r="B486" s="2"/>
      <c r="C486" s="2"/>
      <c r="D486" s="2"/>
      <c r="E486" s="4"/>
    </row>
    <row r="487">
      <c r="A487" s="4"/>
      <c r="B487" s="2"/>
      <c r="C487" s="2"/>
      <c r="D487" s="2"/>
      <c r="E487" s="4"/>
    </row>
    <row r="488">
      <c r="A488" s="4"/>
      <c r="B488" s="2"/>
      <c r="C488" s="2"/>
      <c r="D488" s="2"/>
      <c r="E488" s="4"/>
    </row>
    <row r="489">
      <c r="A489" s="4"/>
      <c r="B489" s="2"/>
      <c r="C489" s="2"/>
      <c r="D489" s="2"/>
      <c r="E489" s="4"/>
    </row>
    <row r="490">
      <c r="A490" s="4"/>
      <c r="B490" s="2"/>
      <c r="C490" s="2"/>
      <c r="D490" s="2"/>
      <c r="E490" s="4"/>
    </row>
    <row r="491">
      <c r="A491" s="4"/>
      <c r="B491" s="2"/>
      <c r="C491" s="2"/>
      <c r="D491" s="2"/>
      <c r="E491" s="4"/>
    </row>
    <row r="492">
      <c r="A492" s="4"/>
      <c r="B492" s="2"/>
      <c r="C492" s="2"/>
      <c r="D492" s="2"/>
      <c r="E492" s="4"/>
    </row>
    <row r="493">
      <c r="A493" s="4"/>
      <c r="B493" s="2"/>
      <c r="C493" s="2"/>
      <c r="D493" s="2"/>
      <c r="E493" s="4"/>
    </row>
    <row r="494">
      <c r="A494" s="4"/>
      <c r="B494" s="2"/>
      <c r="C494" s="2"/>
      <c r="D494" s="2"/>
      <c r="E494" s="4"/>
    </row>
    <row r="495">
      <c r="A495" s="4"/>
      <c r="B495" s="2"/>
      <c r="C495" s="2"/>
      <c r="D495" s="2"/>
      <c r="E495" s="4"/>
    </row>
    <row r="496">
      <c r="A496" s="4"/>
      <c r="B496" s="2"/>
      <c r="C496" s="2"/>
      <c r="D496" s="2"/>
      <c r="E496" s="4"/>
    </row>
    <row r="497">
      <c r="A497" s="4"/>
      <c r="B497" s="2"/>
      <c r="C497" s="2"/>
      <c r="D497" s="2"/>
      <c r="E497" s="4"/>
    </row>
    <row r="498">
      <c r="A498" s="4"/>
      <c r="B498" s="2"/>
      <c r="C498" s="2"/>
      <c r="D498" s="2"/>
      <c r="E498" s="4"/>
    </row>
    <row r="499">
      <c r="A499" s="4"/>
      <c r="B499" s="2"/>
      <c r="C499" s="2"/>
      <c r="D499" s="2"/>
      <c r="E499" s="4"/>
    </row>
    <row r="500">
      <c r="A500" s="4"/>
      <c r="B500" s="2"/>
      <c r="C500" s="2"/>
      <c r="D500" s="2"/>
      <c r="E500" s="4"/>
    </row>
  </sheetData>
  <conditionalFormatting sqref="A3:E500">
    <cfRule type="expression" dxfId="2" priority="1">
      <formula>$A3=1</formula>
    </cfRule>
  </conditionalFormatting>
  <drawing r:id="rId1"/>
</worksheet>
</file>

<file path=xl/worksheets/sheet3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4ac">
  <sheetPr>
    <outlinePr summaryBelow="0" summaryRight="0"/>
  </sheetPr>
  <sheetViews>
    <sheetView workbookViewId="0">
      <pane ySplit="2" topLeftCell="A3" activePane="bottomLeft" state="frozen"/>
      <selection pane="bottomLeft" activeCell="B4" sqref="B4"/>
    </sheetView>
  </sheetViews>
  <sheetFormatPr baseColWidth="8" defaultColWidth="17.29" defaultRowHeight="15"/>
  <cols>
    <col min="1" max="1" width="5.43" customWidth="1"/>
    <col min="2" max="2" width="26.57" customWidth="1"/>
    <col min="3" max="3" width="18.57" customWidth="1"/>
    <col min="4" max="4" width="21.14" customWidth="1"/>
    <col min="5" max="5" width="7.86" customWidth="1"/>
  </cols>
  <sheetData>
    <row r="1">
      <c r="A1" s="8" t="s">
        <v>0</v>
      </c>
      <c r="B1" s="2"/>
      <c r="C1" s="2"/>
      <c r="D1" s="3">
        <v>43831</v>
      </c>
      <c r="E1" s="4"/>
    </row>
    <row r="2">
      <c r="A2" s="11"/>
      <c r="B2" s="12" t="s">
        <v>2</v>
      </c>
      <c r="C2" s="12" t="s">
        <v>4</v>
      </c>
      <c r="D2" s="12" t="s">
        <v>5</v>
      </c>
      <c r="E2" s="13" t="s">
        <v>38</v>
      </c>
    </row>
    <row r="3">
      <c r="A3" s="4">
        <v>1</v>
      </c>
      <c r="B3" s="2" t="s">
        <v>45</v>
      </c>
      <c r="C3" s="2" t="s">
        <v>48</v>
      </c>
      <c r="D3" s="2" t="s">
        <v>44</v>
      </c>
      <c r="E3" s="4" t="s">
        <v>16</v>
      </c>
    </row>
    <row r="4">
      <c r="A4" s="4">
        <v>2</v>
      </c>
      <c r="B4" s="2" t="s">
        <v>52</v>
      </c>
      <c r="C4" s="2" t="s">
        <v>48</v>
      </c>
      <c r="D4" s="2" t="s">
        <v>9</v>
      </c>
      <c r="E4" s="4" t="s">
        <v>10</v>
      </c>
    </row>
    <row r="5">
      <c r="A5" s="4">
        <v>3</v>
      </c>
      <c r="B5" s="2" t="s">
        <v>55</v>
      </c>
      <c r="C5" s="2" t="s">
        <v>48</v>
      </c>
      <c r="D5" s="2" t="s">
        <v>57</v>
      </c>
      <c r="E5" s="4" t="s">
        <v>21</v>
      </c>
    </row>
    <row r="6">
      <c r="A6" s="4">
        <v>4</v>
      </c>
      <c r="B6" s="2" t="s">
        <v>58</v>
      </c>
      <c r="C6" s="2" t="s">
        <v>48</v>
      </c>
      <c r="D6" s="2" t="s">
        <v>9</v>
      </c>
      <c r="E6" s="4" t="s">
        <v>12</v>
      </c>
    </row>
    <row r="7">
      <c r="A7" s="4">
        <v>6</v>
      </c>
      <c r="B7" s="2" t="s">
        <v>60</v>
      </c>
      <c r="C7" s="2" t="s">
        <v>48</v>
      </c>
      <c r="D7" s="2" t="s">
        <v>15</v>
      </c>
      <c r="E7" s="4" t="s">
        <v>12</v>
      </c>
    </row>
    <row r="8">
      <c r="A8" s="4">
        <v>7</v>
      </c>
      <c r="B8" s="2" t="s">
        <v>63</v>
      </c>
      <c r="C8" s="2" t="s">
        <v>48</v>
      </c>
      <c r="D8" s="2" t="s">
        <v>65</v>
      </c>
      <c r="E8" s="4" t="s">
        <v>12</v>
      </c>
    </row>
    <row r="9">
      <c r="A9" s="4">
        <v>8</v>
      </c>
      <c r="B9" s="2" t="s">
        <v>66</v>
      </c>
      <c r="C9" s="2" t="s">
        <v>48</v>
      </c>
      <c r="D9" s="2" t="s">
        <v>9</v>
      </c>
      <c r="E9" s="4" t="s">
        <v>12</v>
      </c>
    </row>
    <row r="10">
      <c r="A10" s="4">
        <v>1</v>
      </c>
      <c r="B10" s="2" t="s">
        <v>69</v>
      </c>
      <c r="C10" s="2" t="s">
        <v>72</v>
      </c>
      <c r="D10" s="2" t="s">
        <v>57</v>
      </c>
      <c r="E10" s="4" t="s">
        <v>10</v>
      </c>
    </row>
    <row r="11">
      <c r="A11" s="4">
        <v>2</v>
      </c>
      <c r="B11" s="2" t="s">
        <v>73</v>
      </c>
      <c r="C11" s="2" t="s">
        <v>72</v>
      </c>
      <c r="D11" s="2" t="s">
        <v>65</v>
      </c>
      <c r="E11" s="4" t="s">
        <v>21</v>
      </c>
    </row>
    <row r="12">
      <c r="A12" s="4">
        <v>3</v>
      </c>
      <c r="B12" s="2" t="s">
        <v>76</v>
      </c>
      <c r="C12" s="2" t="s">
        <v>72</v>
      </c>
      <c r="D12" s="2" t="s">
        <v>20</v>
      </c>
      <c r="E12" s="4" t="s">
        <v>12</v>
      </c>
    </row>
    <row r="13">
      <c r="A13" s="4">
        <v>1</v>
      </c>
      <c r="B13" s="2" t="s">
        <v>78</v>
      </c>
      <c r="C13" s="2" t="s">
        <v>79</v>
      </c>
      <c r="D13" s="2" t="s">
        <v>20</v>
      </c>
      <c r="E13" s="4" t="s">
        <v>16</v>
      </c>
    </row>
    <row r="14">
      <c r="A14" s="4">
        <v>2</v>
      </c>
      <c r="B14" s="2" t="s">
        <v>81</v>
      </c>
      <c r="C14" s="2" t="s">
        <v>79</v>
      </c>
      <c r="D14" s="2" t="s">
        <v>57</v>
      </c>
      <c r="E14" s="4" t="s">
        <v>10</v>
      </c>
    </row>
    <row r="15">
      <c r="A15" s="4">
        <v>3</v>
      </c>
      <c r="B15" s="2" t="s">
        <v>84</v>
      </c>
      <c r="C15" s="2" t="s">
        <v>79</v>
      </c>
      <c r="D15" s="2" t="s">
        <v>65</v>
      </c>
      <c r="E15" s="4" t="s">
        <v>21</v>
      </c>
    </row>
    <row r="16">
      <c r="A16" s="4">
        <v>4</v>
      </c>
      <c r="B16" s="2" t="s">
        <v>86</v>
      </c>
      <c r="C16" s="2" t="s">
        <v>79</v>
      </c>
      <c r="D16" s="2" t="s">
        <v>65</v>
      </c>
      <c r="E16" s="4" t="s">
        <v>12</v>
      </c>
    </row>
    <row r="17">
      <c r="A17" s="4">
        <v>5</v>
      </c>
      <c r="B17" s="2" t="s">
        <v>87</v>
      </c>
      <c r="C17" s="2" t="s">
        <v>79</v>
      </c>
      <c r="D17" s="2" t="s">
        <v>15</v>
      </c>
      <c r="E17" s="4" t="s">
        <v>12</v>
      </c>
    </row>
    <row r="18">
      <c r="A18" s="4">
        <v>6</v>
      </c>
      <c r="B18" s="2" t="s">
        <v>88</v>
      </c>
      <c r="C18" s="2" t="s">
        <v>79</v>
      </c>
      <c r="D18" s="2" t="s">
        <v>57</v>
      </c>
      <c r="E18" s="4" t="s">
        <v>12</v>
      </c>
    </row>
    <row r="19">
      <c r="A19" s="4">
        <v>7</v>
      </c>
      <c r="B19" s="2" t="s">
        <v>89</v>
      </c>
      <c r="C19" s="2" t="s">
        <v>79</v>
      </c>
      <c r="D19" s="2" t="s">
        <v>44</v>
      </c>
      <c r="E19" s="4" t="s">
        <v>12</v>
      </c>
    </row>
    <row r="20">
      <c r="A20" s="4">
        <v>8</v>
      </c>
      <c r="B20" s="2" t="s">
        <v>90</v>
      </c>
      <c r="C20" s="2" t="s">
        <v>79</v>
      </c>
      <c r="D20" s="2" t="s">
        <v>15</v>
      </c>
      <c r="E20" s="4" t="s">
        <v>12</v>
      </c>
    </row>
    <row r="21">
      <c r="A21" s="4">
        <v>1</v>
      </c>
      <c r="B21" s="2" t="s">
        <v>91</v>
      </c>
      <c r="C21" s="2" t="s">
        <v>92</v>
      </c>
      <c r="D21" s="2" t="s">
        <v>65</v>
      </c>
      <c r="E21" s="4" t="s">
        <v>10</v>
      </c>
    </row>
    <row r="22">
      <c r="A22" s="4">
        <v>2</v>
      </c>
      <c r="B22" s="2" t="s">
        <v>93</v>
      </c>
      <c r="C22" s="2" t="s">
        <v>92</v>
      </c>
      <c r="D22" s="2" t="s">
        <v>65</v>
      </c>
      <c r="E22" s="4" t="s">
        <v>21</v>
      </c>
    </row>
    <row r="23">
      <c r="A23" s="4">
        <v>3</v>
      </c>
      <c r="B23" s="2" t="s">
        <v>94</v>
      </c>
      <c r="C23" s="2" t="s">
        <v>92</v>
      </c>
      <c r="D23" s="2" t="s">
        <v>65</v>
      </c>
      <c r="E23" s="4" t="s">
        <v>12</v>
      </c>
    </row>
    <row r="24">
      <c r="A24" s="4">
        <v>1</v>
      </c>
      <c r="B24" s="2" t="s">
        <v>95</v>
      </c>
      <c r="C24" s="2" t="s">
        <v>96</v>
      </c>
      <c r="D24" s="2" t="s">
        <v>9</v>
      </c>
      <c r="E24" s="4" t="s">
        <v>10</v>
      </c>
    </row>
    <row r="25">
      <c r="A25" s="4">
        <v>2</v>
      </c>
      <c r="B25" s="2" t="s">
        <v>97</v>
      </c>
      <c r="C25" s="2" t="s">
        <v>96</v>
      </c>
      <c r="D25" s="2" t="s">
        <v>9</v>
      </c>
      <c r="E25" s="4" t="s">
        <v>21</v>
      </c>
    </row>
    <row r="26">
      <c r="A26" s="4">
        <v>3</v>
      </c>
      <c r="B26" s="2" t="s">
        <v>98</v>
      </c>
      <c r="C26" s="2" t="s">
        <v>96</v>
      </c>
      <c r="D26" s="2" t="s">
        <v>20</v>
      </c>
      <c r="E26" s="4" t="s">
        <v>12</v>
      </c>
    </row>
    <row r="27">
      <c r="A27" s="4">
        <v>1</v>
      </c>
      <c r="B27" s="2" t="s">
        <v>99</v>
      </c>
      <c r="C27" s="2" t="s">
        <v>100</v>
      </c>
      <c r="D27" s="2" t="s">
        <v>9</v>
      </c>
      <c r="E27" s="4" t="s">
        <v>10</v>
      </c>
    </row>
    <row r="28">
      <c r="A28" s="4">
        <v>2</v>
      </c>
      <c r="B28" s="2" t="s">
        <v>101</v>
      </c>
      <c r="C28" s="2" t="s">
        <v>100</v>
      </c>
      <c r="D28" s="2" t="s">
        <v>44</v>
      </c>
      <c r="E28" s="4" t="s">
        <v>21</v>
      </c>
    </row>
    <row r="29">
      <c r="A29" s="4">
        <v>3</v>
      </c>
      <c r="B29" s="2" t="s">
        <v>102</v>
      </c>
      <c r="C29" s="2" t="s">
        <v>100</v>
      </c>
      <c r="D29" s="2" t="s">
        <v>71</v>
      </c>
      <c r="E29" s="4" t="s">
        <v>12</v>
      </c>
    </row>
    <row r="30">
      <c r="A30" s="4">
        <v>1</v>
      </c>
      <c r="B30" s="2" t="s">
        <v>103</v>
      </c>
      <c r="C30" s="2" t="s">
        <v>104</v>
      </c>
      <c r="D30" s="2" t="s">
        <v>44</v>
      </c>
      <c r="E30" s="4" t="s">
        <v>21</v>
      </c>
    </row>
    <row r="31">
      <c r="A31" s="4"/>
      <c r="B31" s="2"/>
      <c r="C31" s="2"/>
      <c r="D31" s="2"/>
      <c r="E31" s="4"/>
    </row>
    <row r="32">
      <c r="A32" s="4"/>
      <c r="B32" s="2"/>
      <c r="C32" s="2"/>
      <c r="D32" s="2"/>
      <c r="E32" s="4"/>
    </row>
    <row r="33">
      <c r="A33" s="4"/>
      <c r="B33" s="2"/>
      <c r="C33" s="2"/>
      <c r="D33" s="2"/>
      <c r="E33" s="4"/>
    </row>
    <row r="34">
      <c r="A34" s="4"/>
      <c r="B34" s="2"/>
      <c r="C34" s="2"/>
      <c r="D34" s="2"/>
      <c r="E34" s="4"/>
    </row>
    <row r="35">
      <c r="A35" s="4"/>
      <c r="B35" s="2"/>
      <c r="C35" s="2"/>
      <c r="D35" s="2"/>
      <c r="E35" s="4"/>
    </row>
    <row r="36">
      <c r="A36" s="4"/>
      <c r="B36" s="2"/>
      <c r="C36" s="2"/>
      <c r="D36" s="2"/>
      <c r="E36" s="4"/>
    </row>
    <row r="37">
      <c r="A37" s="4"/>
      <c r="B37" s="2"/>
      <c r="C37" s="2"/>
      <c r="D37" s="2"/>
      <c r="E37" s="4"/>
    </row>
    <row r="38">
      <c r="A38" s="4"/>
      <c r="B38" s="2"/>
      <c r="C38" s="2"/>
      <c r="D38" s="2"/>
      <c r="E38" s="4"/>
    </row>
    <row r="39">
      <c r="A39" s="4"/>
      <c r="B39" s="2"/>
      <c r="C39" s="2"/>
      <c r="D39" s="2"/>
      <c r="E39" s="4"/>
    </row>
    <row r="40">
      <c r="A40" s="4"/>
      <c r="B40" s="2"/>
      <c r="C40" s="2"/>
      <c r="D40" s="2"/>
      <c r="E40" s="4"/>
    </row>
    <row r="41">
      <c r="A41" s="4"/>
      <c r="B41" s="2"/>
      <c r="C41" s="2"/>
      <c r="D41" s="2"/>
      <c r="E41" s="4"/>
    </row>
    <row r="42">
      <c r="A42" s="4"/>
      <c r="B42" s="2"/>
      <c r="C42" s="2"/>
      <c r="D42" s="2"/>
      <c r="E42" s="4"/>
    </row>
    <row r="43">
      <c r="A43" s="4"/>
      <c r="B43" s="2"/>
      <c r="C43" s="2"/>
      <c r="D43" s="2"/>
      <c r="E43" s="4"/>
    </row>
    <row r="44">
      <c r="A44" s="4"/>
      <c r="B44" s="2"/>
      <c r="C44" s="2"/>
      <c r="D44" s="2"/>
      <c r="E44" s="4"/>
    </row>
    <row r="45">
      <c r="A45" s="4"/>
      <c r="B45" s="2"/>
      <c r="C45" s="2"/>
      <c r="D45" s="2"/>
      <c r="E45" s="4"/>
    </row>
    <row r="46">
      <c r="A46" s="4"/>
      <c r="B46" s="2"/>
      <c r="C46" s="2"/>
      <c r="D46" s="2"/>
      <c r="E46" s="4"/>
    </row>
    <row r="47">
      <c r="A47" s="4"/>
      <c r="B47" s="2"/>
      <c r="C47" s="2"/>
      <c r="D47" s="2"/>
      <c r="E47" s="4"/>
    </row>
    <row r="48">
      <c r="A48" s="4"/>
      <c r="B48" s="2"/>
      <c r="C48" s="2"/>
      <c r="D48" s="2"/>
      <c r="E48" s="4"/>
    </row>
    <row r="49">
      <c r="A49" s="4"/>
      <c r="B49" s="2"/>
      <c r="C49" s="2"/>
      <c r="D49" s="2"/>
      <c r="E49" s="4"/>
    </row>
    <row r="50">
      <c r="A50" s="4"/>
      <c r="B50" s="2"/>
      <c r="C50" s="2"/>
      <c r="D50" s="2"/>
      <c r="E50" s="4"/>
    </row>
    <row r="51">
      <c r="A51" s="4"/>
      <c r="B51" s="2"/>
      <c r="C51" s="2"/>
      <c r="D51" s="2"/>
      <c r="E51" s="4"/>
    </row>
    <row r="52">
      <c r="A52" s="4"/>
      <c r="B52" s="2"/>
      <c r="C52" s="2"/>
      <c r="D52" s="2"/>
      <c r="E52" s="4"/>
    </row>
    <row r="53">
      <c r="A53" s="4"/>
      <c r="B53" s="2"/>
      <c r="C53" s="2"/>
      <c r="D53" s="2"/>
      <c r="E53" s="4"/>
    </row>
    <row r="54">
      <c r="A54" s="4"/>
      <c r="B54" s="2"/>
      <c r="C54" s="2"/>
      <c r="D54" s="2"/>
      <c r="E54" s="4"/>
    </row>
    <row r="55">
      <c r="A55" s="4"/>
      <c r="B55" s="2"/>
      <c r="C55" s="2"/>
      <c r="D55" s="2"/>
      <c r="E55" s="4"/>
    </row>
    <row r="56">
      <c r="A56" s="4"/>
      <c r="B56" s="2"/>
      <c r="C56" s="2"/>
      <c r="D56" s="2"/>
      <c r="E56" s="4"/>
    </row>
    <row r="57">
      <c r="A57" s="4"/>
      <c r="B57" s="2"/>
      <c r="C57" s="2"/>
      <c r="D57" s="2"/>
      <c r="E57" s="4"/>
    </row>
    <row r="58">
      <c r="A58" s="4"/>
      <c r="B58" s="2"/>
      <c r="C58" s="2"/>
      <c r="D58" s="2"/>
      <c r="E58" s="4"/>
    </row>
    <row r="59">
      <c r="A59" s="4"/>
      <c r="B59" s="2"/>
      <c r="C59" s="2"/>
      <c r="D59" s="2"/>
      <c r="E59" s="4"/>
    </row>
    <row r="60">
      <c r="A60" s="4"/>
      <c r="B60" s="2"/>
      <c r="C60" s="2"/>
      <c r="D60" s="2"/>
      <c r="E60" s="4"/>
    </row>
    <row r="61">
      <c r="A61" s="4"/>
      <c r="B61" s="2"/>
      <c r="C61" s="2"/>
      <c r="D61" s="2"/>
      <c r="E61" s="4"/>
    </row>
    <row r="62">
      <c r="A62" s="4"/>
      <c r="B62" s="2"/>
      <c r="C62" s="2"/>
      <c r="D62" s="2"/>
      <c r="E62" s="4"/>
    </row>
    <row r="63">
      <c r="A63" s="4"/>
      <c r="B63" s="2"/>
      <c r="C63" s="2"/>
      <c r="D63" s="2"/>
      <c r="E63" s="4"/>
    </row>
    <row r="64">
      <c r="A64" s="4"/>
      <c r="B64" s="2"/>
      <c r="C64" s="2"/>
      <c r="D64" s="2"/>
      <c r="E64" s="4"/>
    </row>
    <row r="65">
      <c r="A65" s="4"/>
      <c r="B65" s="2"/>
      <c r="C65" s="2"/>
      <c r="D65" s="2"/>
      <c r="E65" s="4"/>
    </row>
    <row r="66">
      <c r="A66" s="4"/>
      <c r="B66" s="2"/>
      <c r="C66" s="2"/>
      <c r="D66" s="2"/>
      <c r="E66" s="4"/>
    </row>
    <row r="67">
      <c r="A67" s="4"/>
      <c r="B67" s="2"/>
      <c r="C67" s="2"/>
      <c r="D67" s="2"/>
      <c r="E67" s="4"/>
    </row>
    <row r="68">
      <c r="A68" s="4"/>
      <c r="B68" s="2"/>
      <c r="C68" s="2"/>
      <c r="D68" s="2"/>
      <c r="E68" s="4"/>
    </row>
    <row r="69">
      <c r="A69" s="4"/>
      <c r="B69" s="2"/>
      <c r="C69" s="2"/>
      <c r="D69" s="2"/>
      <c r="E69" s="4"/>
    </row>
    <row r="70">
      <c r="A70" s="4"/>
      <c r="B70" s="2"/>
      <c r="C70" s="2"/>
      <c r="D70" s="2"/>
      <c r="E70" s="4"/>
    </row>
    <row r="71">
      <c r="A71" s="4"/>
      <c r="B71" s="2"/>
      <c r="C71" s="2"/>
      <c r="D71" s="2"/>
      <c r="E71" s="4"/>
    </row>
    <row r="72">
      <c r="A72" s="4"/>
      <c r="B72" s="2"/>
      <c r="C72" s="2"/>
      <c r="D72" s="2"/>
      <c r="E72" s="4"/>
    </row>
    <row r="73">
      <c r="A73" s="4"/>
      <c r="B73" s="2"/>
      <c r="C73" s="2"/>
      <c r="D73" s="2"/>
      <c r="E73" s="4"/>
    </row>
    <row r="74">
      <c r="A74" s="4"/>
      <c r="B74" s="2"/>
      <c r="C74" s="2"/>
      <c r="D74" s="2"/>
      <c r="E74" s="4"/>
    </row>
    <row r="75">
      <c r="A75" s="4"/>
      <c r="B75" s="2"/>
      <c r="C75" s="2"/>
      <c r="D75" s="2"/>
      <c r="E75" s="4"/>
    </row>
    <row r="76">
      <c r="A76" s="4"/>
      <c r="B76" s="2"/>
      <c r="C76" s="2"/>
      <c r="D76" s="2"/>
      <c r="E76" s="4"/>
    </row>
    <row r="77">
      <c r="A77" s="4"/>
      <c r="B77" s="2"/>
      <c r="C77" s="2"/>
      <c r="D77" s="2"/>
      <c r="E77" s="4"/>
    </row>
    <row r="78">
      <c r="A78" s="4"/>
      <c r="B78" s="2"/>
      <c r="C78" s="2"/>
      <c r="D78" s="2"/>
      <c r="E78" s="4"/>
    </row>
    <row r="79">
      <c r="A79" s="4"/>
      <c r="B79" s="2"/>
      <c r="C79" s="2"/>
      <c r="D79" s="2"/>
      <c r="E79" s="4"/>
    </row>
    <row r="80">
      <c r="A80" s="4"/>
      <c r="B80" s="2"/>
      <c r="C80" s="2"/>
      <c r="D80" s="2"/>
      <c r="E80" s="4"/>
    </row>
    <row r="81">
      <c r="A81" s="4"/>
      <c r="B81" s="2"/>
      <c r="C81" s="2"/>
      <c r="D81" s="2"/>
      <c r="E81" s="4"/>
    </row>
    <row r="82">
      <c r="A82" s="4"/>
      <c r="B82" s="2"/>
      <c r="C82" s="2"/>
      <c r="D82" s="2"/>
      <c r="E82" s="4"/>
    </row>
    <row r="83">
      <c r="A83" s="4"/>
      <c r="B83" s="2"/>
      <c r="C83" s="2"/>
      <c r="D83" s="2"/>
      <c r="E83" s="4"/>
    </row>
    <row r="84">
      <c r="A84" s="4"/>
      <c r="B84" s="2"/>
      <c r="C84" s="2"/>
      <c r="D84" s="2"/>
      <c r="E84" s="4"/>
    </row>
    <row r="85">
      <c r="A85" s="4"/>
      <c r="B85" s="2"/>
      <c r="C85" s="2"/>
      <c r="D85" s="2"/>
      <c r="E85" s="4"/>
    </row>
    <row r="86">
      <c r="A86" s="4"/>
      <c r="B86" s="2"/>
      <c r="C86" s="2"/>
      <c r="D86" s="2"/>
      <c r="E86" s="4"/>
    </row>
    <row r="87">
      <c r="A87" s="4"/>
      <c r="B87" s="2"/>
      <c r="C87" s="2"/>
      <c r="D87" s="2"/>
      <c r="E87" s="4"/>
    </row>
    <row r="88">
      <c r="A88" s="4"/>
      <c r="B88" s="2"/>
      <c r="C88" s="2"/>
      <c r="D88" s="2"/>
      <c r="E88" s="4"/>
    </row>
    <row r="89">
      <c r="A89" s="4"/>
      <c r="B89" s="2"/>
      <c r="C89" s="2"/>
      <c r="D89" s="2"/>
      <c r="E89" s="4"/>
    </row>
    <row r="90">
      <c r="A90" s="4"/>
      <c r="B90" s="2"/>
      <c r="C90" s="2"/>
      <c r="D90" s="2"/>
      <c r="E90" s="4"/>
    </row>
    <row r="91">
      <c r="A91" s="4"/>
      <c r="B91" s="2"/>
      <c r="C91" s="2"/>
      <c r="D91" s="2"/>
      <c r="E91" s="4"/>
    </row>
    <row r="92">
      <c r="A92" s="4"/>
      <c r="B92" s="2"/>
      <c r="C92" s="2"/>
      <c r="D92" s="2"/>
      <c r="E92" s="4"/>
    </row>
    <row r="93">
      <c r="A93" s="4"/>
      <c r="B93" s="2"/>
      <c r="C93" s="2"/>
      <c r="D93" s="2"/>
      <c r="E93" s="4"/>
    </row>
    <row r="94">
      <c r="A94" s="4"/>
      <c r="B94" s="2"/>
      <c r="C94" s="2"/>
      <c r="D94" s="2"/>
      <c r="E94" s="4"/>
    </row>
    <row r="95">
      <c r="A95" s="4"/>
      <c r="B95" s="2"/>
      <c r="C95" s="2"/>
      <c r="D95" s="2"/>
      <c r="E95" s="4"/>
    </row>
    <row r="96">
      <c r="A96" s="4"/>
      <c r="B96" s="2"/>
      <c r="C96" s="2"/>
      <c r="D96" s="2"/>
      <c r="E96" s="4"/>
    </row>
    <row r="97">
      <c r="A97" s="4"/>
      <c r="B97" s="2"/>
      <c r="C97" s="2"/>
      <c r="D97" s="2"/>
      <c r="E97" s="4"/>
    </row>
    <row r="98">
      <c r="A98" s="4"/>
      <c r="B98" s="2"/>
      <c r="C98" s="2"/>
      <c r="D98" s="2"/>
      <c r="E98" s="4"/>
    </row>
    <row r="99">
      <c r="A99" s="4"/>
      <c r="B99" s="2"/>
      <c r="C99" s="2"/>
      <c r="D99" s="2"/>
      <c r="E99" s="4"/>
    </row>
    <row r="100">
      <c r="A100" s="4"/>
      <c r="B100" s="2"/>
      <c r="C100" s="2"/>
      <c r="D100" s="2"/>
      <c r="E100" s="4"/>
    </row>
    <row r="101">
      <c r="A101" s="4"/>
      <c r="B101" s="2"/>
      <c r="C101" s="2"/>
      <c r="D101" s="2"/>
      <c r="E101" s="4"/>
    </row>
    <row r="102">
      <c r="A102" s="4"/>
      <c r="B102" s="2"/>
      <c r="C102" s="2"/>
      <c r="D102" s="2"/>
      <c r="E102" s="4"/>
    </row>
    <row r="103">
      <c r="A103" s="4"/>
      <c r="B103" s="2"/>
      <c r="C103" s="2"/>
      <c r="D103" s="2"/>
      <c r="E103" s="4"/>
    </row>
    <row r="104">
      <c r="A104" s="4"/>
      <c r="B104" s="2"/>
      <c r="C104" s="2"/>
      <c r="D104" s="2"/>
      <c r="E104" s="4"/>
    </row>
    <row r="105">
      <c r="A105" s="4"/>
      <c r="B105" s="2"/>
      <c r="C105" s="2"/>
      <c r="D105" s="2"/>
      <c r="E105" s="4"/>
    </row>
    <row r="106">
      <c r="A106" s="4"/>
      <c r="B106" s="2"/>
      <c r="C106" s="2"/>
      <c r="D106" s="2"/>
      <c r="E106" s="4"/>
    </row>
    <row r="107">
      <c r="A107" s="4"/>
      <c r="B107" s="2"/>
      <c r="C107" s="2"/>
      <c r="D107" s="2"/>
      <c r="E107" s="4"/>
    </row>
    <row r="108">
      <c r="A108" s="4"/>
      <c r="B108" s="2"/>
      <c r="C108" s="2"/>
      <c r="D108" s="2"/>
      <c r="E108" s="4"/>
    </row>
    <row r="109">
      <c r="A109" s="4"/>
      <c r="B109" s="2"/>
      <c r="C109" s="2"/>
      <c r="D109" s="2"/>
      <c r="E109" s="4"/>
    </row>
    <row r="110">
      <c r="A110" s="4"/>
      <c r="B110" s="2"/>
      <c r="C110" s="2"/>
      <c r="D110" s="2"/>
      <c r="E110" s="4"/>
    </row>
    <row r="111">
      <c r="A111" s="4"/>
      <c r="B111" s="2"/>
      <c r="C111" s="2"/>
      <c r="D111" s="2"/>
      <c r="E111" s="4"/>
    </row>
    <row r="112">
      <c r="A112" s="4"/>
      <c r="B112" s="2"/>
      <c r="C112" s="2"/>
      <c r="D112" s="2"/>
      <c r="E112" s="4"/>
    </row>
    <row r="113">
      <c r="A113" s="4"/>
      <c r="B113" s="2"/>
      <c r="C113" s="2"/>
      <c r="D113" s="2"/>
      <c r="E113" s="4"/>
    </row>
    <row r="114">
      <c r="A114" s="4"/>
      <c r="B114" s="2"/>
      <c r="C114" s="2"/>
      <c r="D114" s="2"/>
      <c r="E114" s="4"/>
    </row>
    <row r="115">
      <c r="A115" s="4"/>
      <c r="B115" s="2"/>
      <c r="C115" s="2"/>
      <c r="D115" s="2"/>
      <c r="E115" s="4"/>
    </row>
    <row r="116">
      <c r="A116" s="4"/>
      <c r="B116" s="2"/>
      <c r="C116" s="2"/>
      <c r="D116" s="2"/>
      <c r="E116" s="4"/>
    </row>
    <row r="117">
      <c r="A117" s="4"/>
      <c r="B117" s="2"/>
      <c r="C117" s="2"/>
      <c r="D117" s="2"/>
      <c r="E117" s="4"/>
    </row>
    <row r="118">
      <c r="A118" s="4"/>
      <c r="B118" s="2"/>
      <c r="C118" s="2"/>
      <c r="D118" s="2"/>
      <c r="E118" s="4"/>
    </row>
    <row r="119">
      <c r="A119" s="4"/>
      <c r="B119" s="2"/>
      <c r="C119" s="2"/>
      <c r="D119" s="2"/>
      <c r="E119" s="4"/>
    </row>
    <row r="120">
      <c r="A120" s="4"/>
      <c r="B120" s="2"/>
      <c r="C120" s="2"/>
      <c r="D120" s="2"/>
      <c r="E120" s="4"/>
    </row>
    <row r="121">
      <c r="A121" s="4"/>
      <c r="B121" s="2"/>
      <c r="C121" s="2"/>
      <c r="D121" s="2"/>
      <c r="E121" s="4"/>
    </row>
    <row r="122">
      <c r="A122" s="4"/>
      <c r="B122" s="2"/>
      <c r="C122" s="2"/>
      <c r="D122" s="2"/>
      <c r="E122" s="4"/>
    </row>
    <row r="123">
      <c r="A123" s="4"/>
      <c r="B123" s="2"/>
      <c r="C123" s="2"/>
      <c r="D123" s="2"/>
      <c r="E123" s="4"/>
    </row>
    <row r="124">
      <c r="A124" s="4"/>
      <c r="B124" s="2"/>
      <c r="C124" s="2"/>
      <c r="D124" s="2"/>
      <c r="E124" s="4"/>
    </row>
    <row r="125">
      <c r="A125" s="4"/>
      <c r="B125" s="2"/>
      <c r="C125" s="2"/>
      <c r="D125" s="2"/>
      <c r="E125" s="4"/>
    </row>
    <row r="126">
      <c r="A126" s="4"/>
      <c r="B126" s="2"/>
      <c r="C126" s="2"/>
      <c r="D126" s="2"/>
      <c r="E126" s="4"/>
    </row>
    <row r="127">
      <c r="A127" s="4"/>
      <c r="B127" s="2"/>
      <c r="C127" s="2"/>
      <c r="D127" s="2"/>
      <c r="E127" s="4"/>
    </row>
    <row r="128">
      <c r="A128" s="4"/>
      <c r="B128" s="2"/>
      <c r="C128" s="2"/>
      <c r="D128" s="2"/>
      <c r="E128" s="4"/>
    </row>
    <row r="129">
      <c r="A129" s="4"/>
      <c r="B129" s="2"/>
      <c r="C129" s="2"/>
      <c r="D129" s="2"/>
      <c r="E129" s="4"/>
    </row>
    <row r="130">
      <c r="A130" s="4"/>
      <c r="B130" s="2"/>
      <c r="C130" s="2"/>
      <c r="D130" s="2"/>
      <c r="E130" s="4"/>
    </row>
    <row r="131">
      <c r="A131" s="4"/>
      <c r="B131" s="2"/>
      <c r="C131" s="2"/>
      <c r="D131" s="2"/>
      <c r="E131" s="4"/>
    </row>
    <row r="132">
      <c r="A132" s="4"/>
      <c r="B132" s="2"/>
      <c r="C132" s="2"/>
      <c r="D132" s="2"/>
      <c r="E132" s="4"/>
    </row>
    <row r="133">
      <c r="A133" s="4"/>
      <c r="B133" s="2"/>
      <c r="C133" s="2"/>
      <c r="D133" s="2"/>
      <c r="E133" s="4"/>
    </row>
    <row r="134">
      <c r="A134" s="4"/>
      <c r="B134" s="2"/>
      <c r="C134" s="2"/>
      <c r="D134" s="2"/>
      <c r="E134" s="4"/>
    </row>
    <row r="135">
      <c r="A135" s="4"/>
      <c r="B135" s="2"/>
      <c r="C135" s="2"/>
      <c r="D135" s="2"/>
      <c r="E135" s="4"/>
    </row>
    <row r="136">
      <c r="A136" s="4"/>
      <c r="B136" s="2"/>
      <c r="C136" s="2"/>
      <c r="D136" s="2"/>
      <c r="E136" s="4"/>
    </row>
    <row r="137">
      <c r="A137" s="4"/>
      <c r="B137" s="2"/>
      <c r="C137" s="2"/>
      <c r="D137" s="2"/>
      <c r="E137" s="4"/>
    </row>
    <row r="138">
      <c r="A138" s="4"/>
      <c r="B138" s="2"/>
      <c r="C138" s="2"/>
      <c r="D138" s="2"/>
      <c r="E138" s="4"/>
    </row>
    <row r="139">
      <c r="A139" s="4"/>
      <c r="B139" s="2"/>
      <c r="C139" s="2"/>
      <c r="D139" s="2"/>
      <c r="E139" s="4"/>
    </row>
    <row r="140">
      <c r="A140" s="4"/>
      <c r="B140" s="2"/>
      <c r="C140" s="2"/>
      <c r="D140" s="2"/>
      <c r="E140" s="4"/>
    </row>
    <row r="141">
      <c r="A141" s="4"/>
      <c r="B141" s="2"/>
      <c r="C141" s="2"/>
      <c r="D141" s="2"/>
      <c r="E141" s="4"/>
    </row>
    <row r="142">
      <c r="A142" s="4"/>
      <c r="B142" s="2"/>
      <c r="C142" s="2"/>
      <c r="D142" s="2"/>
      <c r="E142" s="4"/>
    </row>
    <row r="143">
      <c r="A143" s="4"/>
      <c r="B143" s="2"/>
      <c r="C143" s="2"/>
      <c r="D143" s="2"/>
      <c r="E143" s="4"/>
    </row>
    <row r="144">
      <c r="A144" s="4"/>
      <c r="B144" s="2"/>
      <c r="C144" s="2"/>
      <c r="D144" s="2"/>
      <c r="E144" s="4"/>
    </row>
    <row r="145">
      <c r="A145" s="4"/>
      <c r="B145" s="2"/>
      <c r="C145" s="2"/>
      <c r="D145" s="2"/>
      <c r="E145" s="4"/>
    </row>
    <row r="146">
      <c r="A146" s="4"/>
      <c r="B146" s="2"/>
      <c r="C146" s="2"/>
      <c r="D146" s="2"/>
      <c r="E146" s="4"/>
    </row>
    <row r="147">
      <c r="A147" s="4"/>
      <c r="B147" s="2"/>
      <c r="C147" s="2"/>
      <c r="D147" s="2"/>
      <c r="E147" s="4"/>
    </row>
    <row r="148">
      <c r="A148" s="4"/>
      <c r="B148" s="2"/>
      <c r="C148" s="2"/>
      <c r="D148" s="2"/>
      <c r="E148" s="4"/>
    </row>
    <row r="149">
      <c r="A149" s="4"/>
      <c r="B149" s="2"/>
      <c r="C149" s="2"/>
      <c r="D149" s="2"/>
      <c r="E149" s="4"/>
    </row>
    <row r="150">
      <c r="A150" s="4"/>
      <c r="B150" s="2"/>
      <c r="C150" s="2"/>
      <c r="D150" s="2"/>
      <c r="E150" s="4"/>
    </row>
    <row r="151">
      <c r="A151" s="4"/>
      <c r="B151" s="2"/>
      <c r="C151" s="2"/>
      <c r="D151" s="2"/>
      <c r="E151" s="4"/>
    </row>
    <row r="152">
      <c r="A152" s="4"/>
      <c r="B152" s="2"/>
      <c r="C152" s="2"/>
      <c r="D152" s="2"/>
      <c r="E152" s="4"/>
    </row>
    <row r="153">
      <c r="A153" s="4"/>
      <c r="B153" s="2"/>
      <c r="C153" s="2"/>
      <c r="D153" s="2"/>
      <c r="E153" s="4"/>
    </row>
    <row r="154">
      <c r="A154" s="4"/>
      <c r="B154" s="2"/>
      <c r="C154" s="2"/>
      <c r="D154" s="2"/>
      <c r="E154" s="4"/>
    </row>
    <row r="155">
      <c r="A155" s="4"/>
      <c r="B155" s="2"/>
      <c r="C155" s="2"/>
      <c r="D155" s="2"/>
      <c r="E155" s="4"/>
    </row>
    <row r="156">
      <c r="A156" s="4"/>
      <c r="B156" s="2"/>
      <c r="C156" s="2"/>
      <c r="D156" s="2"/>
      <c r="E156" s="4"/>
    </row>
    <row r="157">
      <c r="A157" s="4"/>
      <c r="B157" s="2"/>
      <c r="C157" s="2"/>
      <c r="D157" s="2"/>
      <c r="E157" s="4"/>
    </row>
    <row r="158">
      <c r="A158" s="4"/>
      <c r="B158" s="2"/>
      <c r="C158" s="2"/>
      <c r="D158" s="2"/>
      <c r="E158" s="4"/>
    </row>
    <row r="159">
      <c r="A159" s="4"/>
      <c r="B159" s="2"/>
      <c r="C159" s="2"/>
      <c r="D159" s="2"/>
      <c r="E159" s="4"/>
    </row>
    <row r="160">
      <c r="A160" s="4"/>
      <c r="B160" s="2"/>
      <c r="C160" s="2"/>
      <c r="D160" s="2"/>
      <c r="E160" s="4"/>
    </row>
    <row r="161">
      <c r="A161" s="4"/>
      <c r="B161" s="2"/>
      <c r="C161" s="2"/>
      <c r="D161" s="2"/>
      <c r="E161" s="4"/>
    </row>
    <row r="162">
      <c r="A162" s="4"/>
      <c r="B162" s="2"/>
      <c r="C162" s="2"/>
      <c r="D162" s="2"/>
      <c r="E162" s="4"/>
    </row>
    <row r="163">
      <c r="A163" s="4"/>
      <c r="B163" s="2"/>
      <c r="C163" s="2"/>
      <c r="D163" s="2"/>
      <c r="E163" s="4"/>
    </row>
    <row r="164">
      <c r="A164" s="4"/>
      <c r="B164" s="2"/>
      <c r="C164" s="2"/>
      <c r="D164" s="2"/>
      <c r="E164" s="4"/>
    </row>
    <row r="165">
      <c r="A165" s="4"/>
      <c r="B165" s="2"/>
      <c r="C165" s="2"/>
      <c r="D165" s="2"/>
      <c r="E165" s="4"/>
    </row>
    <row r="166">
      <c r="A166" s="4"/>
      <c r="B166" s="2"/>
      <c r="C166" s="2"/>
      <c r="D166" s="2"/>
      <c r="E166" s="4"/>
    </row>
    <row r="167">
      <c r="A167" s="4"/>
      <c r="B167" s="2"/>
      <c r="C167" s="2"/>
      <c r="D167" s="2"/>
      <c r="E167" s="4"/>
    </row>
    <row r="168">
      <c r="A168" s="4"/>
      <c r="B168" s="2"/>
      <c r="C168" s="2"/>
      <c r="D168" s="2"/>
      <c r="E168" s="4"/>
    </row>
    <row r="169">
      <c r="A169" s="4"/>
      <c r="B169" s="2"/>
      <c r="C169" s="2"/>
      <c r="D169" s="2"/>
      <c r="E169" s="4"/>
    </row>
    <row r="170">
      <c r="A170" s="4"/>
      <c r="B170" s="2"/>
      <c r="C170" s="2"/>
      <c r="D170" s="2"/>
      <c r="E170" s="4"/>
    </row>
    <row r="171">
      <c r="A171" s="4"/>
      <c r="B171" s="2"/>
      <c r="C171" s="2"/>
      <c r="D171" s="2"/>
      <c r="E171" s="4"/>
    </row>
    <row r="172">
      <c r="A172" s="4"/>
      <c r="B172" s="2"/>
      <c r="C172" s="2"/>
      <c r="D172" s="2"/>
      <c r="E172" s="4"/>
    </row>
    <row r="173">
      <c r="A173" s="4"/>
      <c r="B173" s="2"/>
      <c r="C173" s="2"/>
      <c r="D173" s="2"/>
      <c r="E173" s="4"/>
    </row>
    <row r="174">
      <c r="A174" s="4"/>
      <c r="B174" s="2"/>
      <c r="C174" s="2"/>
      <c r="D174" s="2"/>
      <c r="E174" s="4"/>
    </row>
    <row r="175">
      <c r="A175" s="4"/>
      <c r="B175" s="2"/>
      <c r="C175" s="2"/>
      <c r="D175" s="2"/>
      <c r="E175" s="4"/>
    </row>
    <row r="176">
      <c r="A176" s="4"/>
      <c r="B176" s="2"/>
      <c r="C176" s="2"/>
      <c r="D176" s="2"/>
      <c r="E176" s="4"/>
    </row>
    <row r="177">
      <c r="A177" s="4"/>
      <c r="B177" s="2"/>
      <c r="C177" s="2"/>
      <c r="D177" s="2"/>
      <c r="E177" s="4"/>
    </row>
    <row r="178">
      <c r="A178" s="4"/>
      <c r="B178" s="2"/>
      <c r="C178" s="2"/>
      <c r="D178" s="2"/>
      <c r="E178" s="4"/>
    </row>
    <row r="179">
      <c r="A179" s="4"/>
      <c r="B179" s="2"/>
      <c r="C179" s="2"/>
      <c r="D179" s="2"/>
      <c r="E179" s="4"/>
    </row>
    <row r="180">
      <c r="A180" s="4"/>
      <c r="B180" s="2"/>
      <c r="C180" s="2"/>
      <c r="D180" s="2"/>
      <c r="E180" s="4"/>
    </row>
    <row r="181">
      <c r="A181" s="4"/>
      <c r="B181" s="2"/>
      <c r="C181" s="2"/>
      <c r="D181" s="2"/>
      <c r="E181" s="4"/>
    </row>
    <row r="182">
      <c r="A182" s="4"/>
      <c r="B182" s="2"/>
      <c r="C182" s="2"/>
      <c r="D182" s="2"/>
      <c r="E182" s="4"/>
    </row>
    <row r="183">
      <c r="A183" s="4"/>
      <c r="B183" s="2"/>
      <c r="C183" s="2"/>
      <c r="D183" s="2"/>
      <c r="E183" s="4"/>
    </row>
    <row r="184">
      <c r="A184" s="4"/>
      <c r="B184" s="2"/>
      <c r="C184" s="2"/>
      <c r="D184" s="2"/>
      <c r="E184" s="4"/>
    </row>
    <row r="185">
      <c r="A185" s="4"/>
      <c r="B185" s="2"/>
      <c r="C185" s="2"/>
      <c r="D185" s="2"/>
      <c r="E185" s="4"/>
    </row>
    <row r="186">
      <c r="A186" s="4"/>
      <c r="B186" s="2"/>
      <c r="C186" s="2"/>
      <c r="D186" s="2"/>
      <c r="E186" s="4"/>
    </row>
    <row r="187">
      <c r="A187" s="4"/>
      <c r="B187" s="2"/>
      <c r="C187" s="2"/>
      <c r="D187" s="2"/>
      <c r="E187" s="4"/>
    </row>
    <row r="188">
      <c r="A188" s="4"/>
      <c r="B188" s="2"/>
      <c r="C188" s="2"/>
      <c r="D188" s="2"/>
      <c r="E188" s="4"/>
    </row>
    <row r="189">
      <c r="A189" s="4"/>
      <c r="B189" s="2"/>
      <c r="C189" s="2"/>
      <c r="D189" s="2"/>
      <c r="E189" s="4"/>
    </row>
    <row r="190">
      <c r="A190" s="4"/>
      <c r="B190" s="2"/>
      <c r="C190" s="2"/>
      <c r="D190" s="2"/>
      <c r="E190" s="4"/>
    </row>
    <row r="191">
      <c r="A191" s="4"/>
      <c r="B191" s="2"/>
      <c r="C191" s="2"/>
      <c r="D191" s="2"/>
      <c r="E191" s="4"/>
    </row>
    <row r="192">
      <c r="A192" s="4"/>
      <c r="B192" s="2"/>
      <c r="C192" s="2"/>
      <c r="D192" s="2"/>
      <c r="E192" s="4"/>
    </row>
    <row r="193">
      <c r="A193" s="4"/>
      <c r="B193" s="2"/>
      <c r="C193" s="2"/>
      <c r="D193" s="2"/>
      <c r="E193" s="4"/>
    </row>
    <row r="194">
      <c r="A194" s="4"/>
      <c r="B194" s="2"/>
      <c r="C194" s="2"/>
      <c r="D194" s="2"/>
      <c r="E194" s="4"/>
    </row>
    <row r="195">
      <c r="A195" s="4"/>
      <c r="B195" s="2"/>
      <c r="C195" s="2"/>
      <c r="D195" s="2"/>
      <c r="E195" s="4"/>
    </row>
    <row r="196">
      <c r="A196" s="4"/>
      <c r="B196" s="2"/>
      <c r="C196" s="2"/>
      <c r="D196" s="2"/>
      <c r="E196" s="4"/>
    </row>
    <row r="197">
      <c r="A197" s="4"/>
      <c r="B197" s="2"/>
      <c r="C197" s="2"/>
      <c r="D197" s="2"/>
      <c r="E197" s="4"/>
    </row>
    <row r="198">
      <c r="A198" s="4"/>
      <c r="B198" s="2"/>
      <c r="C198" s="2"/>
      <c r="D198" s="2"/>
      <c r="E198" s="4"/>
    </row>
    <row r="199">
      <c r="A199" s="4"/>
      <c r="B199" s="2"/>
      <c r="C199" s="2"/>
      <c r="D199" s="2"/>
      <c r="E199" s="4"/>
    </row>
    <row r="200">
      <c r="A200" s="4"/>
      <c r="B200" s="2"/>
      <c r="C200" s="2"/>
      <c r="D200" s="2"/>
      <c r="E200" s="4"/>
    </row>
    <row r="201">
      <c r="A201" s="4"/>
      <c r="B201" s="2"/>
      <c r="C201" s="2"/>
      <c r="D201" s="2"/>
      <c r="E201" s="4"/>
    </row>
    <row r="202">
      <c r="A202" s="4"/>
      <c r="B202" s="2"/>
      <c r="C202" s="2"/>
      <c r="D202" s="2"/>
      <c r="E202" s="4"/>
    </row>
    <row r="203">
      <c r="A203" s="4"/>
      <c r="B203" s="2"/>
      <c r="C203" s="2"/>
      <c r="D203" s="2"/>
      <c r="E203" s="4"/>
    </row>
    <row r="204">
      <c r="A204" s="4"/>
      <c r="B204" s="2"/>
      <c r="C204" s="2"/>
      <c r="D204" s="2"/>
      <c r="E204" s="4"/>
    </row>
    <row r="205">
      <c r="A205" s="4"/>
      <c r="B205" s="2"/>
      <c r="C205" s="2"/>
      <c r="D205" s="2"/>
      <c r="E205" s="4"/>
    </row>
    <row r="206">
      <c r="A206" s="4"/>
      <c r="B206" s="2"/>
      <c r="C206" s="2"/>
      <c r="D206" s="2"/>
      <c r="E206" s="4"/>
    </row>
    <row r="207">
      <c r="A207" s="4"/>
      <c r="B207" s="2"/>
      <c r="C207" s="2"/>
      <c r="D207" s="2"/>
      <c r="E207" s="4"/>
    </row>
    <row r="208">
      <c r="A208" s="4"/>
      <c r="B208" s="2"/>
      <c r="C208" s="2"/>
      <c r="D208" s="2"/>
      <c r="E208" s="4"/>
    </row>
    <row r="209">
      <c r="A209" s="4"/>
      <c r="B209" s="2"/>
      <c r="C209" s="2"/>
      <c r="D209" s="2"/>
      <c r="E209" s="4"/>
    </row>
    <row r="210">
      <c r="A210" s="4"/>
      <c r="B210" s="2"/>
      <c r="C210" s="2"/>
      <c r="D210" s="2"/>
      <c r="E210" s="4"/>
    </row>
    <row r="211">
      <c r="A211" s="4"/>
      <c r="B211" s="2"/>
      <c r="C211" s="2"/>
      <c r="D211" s="2"/>
      <c r="E211" s="4"/>
    </row>
    <row r="212">
      <c r="A212" s="4"/>
      <c r="B212" s="2"/>
      <c r="C212" s="2"/>
      <c r="D212" s="2"/>
      <c r="E212" s="4"/>
    </row>
    <row r="213">
      <c r="A213" s="4"/>
      <c r="B213" s="2"/>
      <c r="C213" s="2"/>
      <c r="D213" s="2"/>
      <c r="E213" s="4"/>
    </row>
    <row r="214">
      <c r="A214" s="4"/>
      <c r="B214" s="2"/>
      <c r="C214" s="2"/>
      <c r="D214" s="2"/>
      <c r="E214" s="4"/>
    </row>
    <row r="215">
      <c r="A215" s="4"/>
      <c r="B215" s="2"/>
      <c r="C215" s="2"/>
      <c r="D215" s="2"/>
      <c r="E215" s="4"/>
    </row>
    <row r="216">
      <c r="A216" s="4"/>
      <c r="B216" s="2"/>
      <c r="C216" s="2"/>
      <c r="D216" s="2"/>
      <c r="E216" s="4"/>
    </row>
    <row r="217">
      <c r="A217" s="4"/>
      <c r="B217" s="2"/>
      <c r="C217" s="2"/>
      <c r="D217" s="2"/>
      <c r="E217" s="4"/>
    </row>
    <row r="218">
      <c r="A218" s="4"/>
      <c r="B218" s="2"/>
      <c r="C218" s="2"/>
      <c r="D218" s="2"/>
      <c r="E218" s="4"/>
    </row>
    <row r="219">
      <c r="A219" s="4"/>
      <c r="B219" s="2"/>
      <c r="C219" s="2"/>
      <c r="D219" s="2"/>
      <c r="E219" s="4"/>
    </row>
    <row r="220">
      <c r="A220" s="4"/>
      <c r="B220" s="2"/>
      <c r="C220" s="2"/>
      <c r="D220" s="2"/>
      <c r="E220" s="4"/>
    </row>
    <row r="221">
      <c r="A221" s="4"/>
      <c r="B221" s="2"/>
      <c r="C221" s="2"/>
      <c r="D221" s="2"/>
      <c r="E221" s="4"/>
    </row>
    <row r="222">
      <c r="A222" s="4"/>
      <c r="B222" s="2"/>
      <c r="C222" s="2"/>
      <c r="D222" s="2"/>
      <c r="E222" s="4"/>
    </row>
    <row r="223">
      <c r="A223" s="4"/>
      <c r="B223" s="2"/>
      <c r="C223" s="2"/>
      <c r="D223" s="2"/>
      <c r="E223" s="4"/>
    </row>
    <row r="224">
      <c r="A224" s="4"/>
      <c r="B224" s="2"/>
      <c r="C224" s="2"/>
      <c r="D224" s="2"/>
      <c r="E224" s="4"/>
    </row>
    <row r="225">
      <c r="A225" s="4"/>
      <c r="B225" s="2"/>
      <c r="C225" s="2"/>
      <c r="D225" s="2"/>
      <c r="E225" s="4"/>
    </row>
    <row r="226">
      <c r="A226" s="4"/>
      <c r="B226" s="2"/>
      <c r="C226" s="2"/>
      <c r="D226" s="2"/>
      <c r="E226" s="4"/>
    </row>
    <row r="227">
      <c r="A227" s="4"/>
      <c r="B227" s="2"/>
      <c r="C227" s="2"/>
      <c r="D227" s="2"/>
      <c r="E227" s="4"/>
    </row>
    <row r="228">
      <c r="A228" s="4"/>
      <c r="B228" s="2"/>
      <c r="C228" s="2"/>
      <c r="D228" s="2"/>
      <c r="E228" s="4"/>
    </row>
    <row r="229">
      <c r="A229" s="4"/>
      <c r="B229" s="2"/>
      <c r="C229" s="2"/>
      <c r="D229" s="2"/>
      <c r="E229" s="4"/>
    </row>
    <row r="230">
      <c r="A230" s="4"/>
      <c r="B230" s="2"/>
      <c r="C230" s="2"/>
      <c r="D230" s="2"/>
      <c r="E230" s="4"/>
    </row>
    <row r="231">
      <c r="A231" s="4"/>
      <c r="B231" s="2"/>
      <c r="C231" s="2"/>
      <c r="D231" s="2"/>
      <c r="E231" s="4"/>
    </row>
    <row r="232">
      <c r="A232" s="4"/>
      <c r="B232" s="2"/>
      <c r="C232" s="2"/>
      <c r="D232" s="2"/>
      <c r="E232" s="4"/>
    </row>
    <row r="233">
      <c r="A233" s="4"/>
      <c r="B233" s="2"/>
      <c r="C233" s="2"/>
      <c r="D233" s="2"/>
      <c r="E233" s="4"/>
    </row>
    <row r="234">
      <c r="A234" s="4"/>
      <c r="B234" s="2"/>
      <c r="C234" s="2"/>
      <c r="D234" s="2"/>
      <c r="E234" s="4"/>
    </row>
    <row r="235">
      <c r="A235" s="4"/>
      <c r="B235" s="2"/>
      <c r="C235" s="2"/>
      <c r="D235" s="2"/>
      <c r="E235" s="4"/>
    </row>
    <row r="236">
      <c r="A236" s="4"/>
      <c r="B236" s="2"/>
      <c r="C236" s="2"/>
      <c r="D236" s="2"/>
      <c r="E236" s="4"/>
    </row>
    <row r="237">
      <c r="A237" s="4"/>
      <c r="B237" s="2"/>
      <c r="C237" s="2"/>
      <c r="D237" s="2"/>
      <c r="E237" s="4"/>
    </row>
    <row r="238">
      <c r="A238" s="4"/>
      <c r="B238" s="2"/>
      <c r="C238" s="2"/>
      <c r="D238" s="2"/>
      <c r="E238" s="4"/>
    </row>
    <row r="239">
      <c r="A239" s="4"/>
      <c r="B239" s="2"/>
      <c r="C239" s="2"/>
      <c r="D239" s="2"/>
      <c r="E239" s="4"/>
    </row>
    <row r="240">
      <c r="A240" s="4"/>
      <c r="B240" s="2"/>
      <c r="C240" s="2"/>
      <c r="D240" s="2"/>
      <c r="E240" s="4"/>
    </row>
    <row r="241">
      <c r="A241" s="4"/>
      <c r="B241" s="2"/>
      <c r="C241" s="2"/>
      <c r="D241" s="2"/>
      <c r="E241" s="4"/>
    </row>
    <row r="242">
      <c r="A242" s="4"/>
      <c r="B242" s="2"/>
      <c r="C242" s="2"/>
      <c r="D242" s="2"/>
      <c r="E242" s="4"/>
    </row>
    <row r="243">
      <c r="A243" s="4"/>
      <c r="B243" s="2"/>
      <c r="C243" s="2"/>
      <c r="D243" s="2"/>
      <c r="E243" s="4"/>
    </row>
    <row r="244">
      <c r="A244" s="4"/>
      <c r="B244" s="2"/>
      <c r="C244" s="2"/>
      <c r="D244" s="2"/>
      <c r="E244" s="4"/>
    </row>
    <row r="245">
      <c r="A245" s="4"/>
      <c r="B245" s="2"/>
      <c r="C245" s="2"/>
      <c r="D245" s="2"/>
      <c r="E245" s="4"/>
    </row>
    <row r="246">
      <c r="A246" s="4"/>
      <c r="B246" s="2"/>
      <c r="C246" s="2"/>
      <c r="D246" s="2"/>
      <c r="E246" s="4"/>
    </row>
    <row r="247">
      <c r="A247" s="4"/>
      <c r="B247" s="2"/>
      <c r="C247" s="2"/>
      <c r="D247" s="2"/>
      <c r="E247" s="4"/>
    </row>
    <row r="248">
      <c r="A248" s="4"/>
      <c r="B248" s="2"/>
      <c r="C248" s="2"/>
      <c r="D248" s="2"/>
      <c r="E248" s="4"/>
    </row>
    <row r="249">
      <c r="A249" s="4"/>
      <c r="B249" s="2"/>
      <c r="C249" s="2"/>
      <c r="D249" s="2"/>
      <c r="E249" s="4"/>
    </row>
    <row r="250">
      <c r="A250" s="4"/>
      <c r="B250" s="2"/>
      <c r="C250" s="2"/>
      <c r="D250" s="2"/>
      <c r="E250" s="4"/>
    </row>
    <row r="251">
      <c r="A251" s="4"/>
      <c r="B251" s="2"/>
      <c r="C251" s="2"/>
      <c r="D251" s="2"/>
      <c r="E251" s="4"/>
    </row>
    <row r="252">
      <c r="A252" s="4"/>
      <c r="B252" s="2"/>
      <c r="C252" s="2"/>
      <c r="D252" s="2"/>
      <c r="E252" s="4"/>
    </row>
    <row r="253">
      <c r="A253" s="4"/>
      <c r="B253" s="2"/>
      <c r="C253" s="2"/>
      <c r="D253" s="2"/>
      <c r="E253" s="4"/>
    </row>
    <row r="254">
      <c r="A254" s="4"/>
      <c r="B254" s="2"/>
      <c r="C254" s="2"/>
      <c r="D254" s="2"/>
      <c r="E254" s="4"/>
    </row>
    <row r="255">
      <c r="A255" s="4"/>
      <c r="B255" s="2"/>
      <c r="C255" s="2"/>
      <c r="D255" s="2"/>
      <c r="E255" s="4"/>
    </row>
    <row r="256">
      <c r="A256" s="4"/>
      <c r="B256" s="2"/>
      <c r="C256" s="2"/>
      <c r="D256" s="2"/>
      <c r="E256" s="4"/>
    </row>
    <row r="257">
      <c r="A257" s="4"/>
      <c r="B257" s="2"/>
      <c r="C257" s="2"/>
      <c r="D257" s="2"/>
      <c r="E257" s="4"/>
    </row>
    <row r="258">
      <c r="A258" s="4"/>
      <c r="B258" s="2"/>
      <c r="C258" s="2"/>
      <c r="D258" s="2"/>
      <c r="E258" s="4"/>
    </row>
    <row r="259">
      <c r="A259" s="4"/>
      <c r="B259" s="2"/>
      <c r="C259" s="2"/>
      <c r="D259" s="2"/>
      <c r="E259" s="4"/>
    </row>
    <row r="260">
      <c r="A260" s="4"/>
      <c r="B260" s="2"/>
      <c r="C260" s="2"/>
      <c r="D260" s="2"/>
      <c r="E260" s="4"/>
    </row>
    <row r="261">
      <c r="A261" s="4"/>
      <c r="B261" s="2"/>
      <c r="C261" s="2"/>
      <c r="D261" s="2"/>
      <c r="E261" s="4"/>
    </row>
    <row r="262">
      <c r="A262" s="4"/>
      <c r="B262" s="2"/>
      <c r="C262" s="2"/>
      <c r="D262" s="2"/>
      <c r="E262" s="4"/>
    </row>
    <row r="263">
      <c r="A263" s="4"/>
      <c r="B263" s="2"/>
      <c r="C263" s="2"/>
      <c r="D263" s="2"/>
      <c r="E263" s="4"/>
    </row>
    <row r="264">
      <c r="A264" s="4"/>
      <c r="B264" s="2"/>
      <c r="C264" s="2"/>
      <c r="D264" s="2"/>
      <c r="E264" s="4"/>
    </row>
    <row r="265">
      <c r="A265" s="4"/>
      <c r="B265" s="2"/>
      <c r="C265" s="2"/>
      <c r="D265" s="2"/>
      <c r="E265" s="4"/>
    </row>
    <row r="266">
      <c r="A266" s="4"/>
      <c r="B266" s="2"/>
      <c r="C266" s="2"/>
      <c r="D266" s="2"/>
      <c r="E266" s="4"/>
    </row>
    <row r="267">
      <c r="A267" s="4"/>
      <c r="B267" s="2"/>
      <c r="C267" s="2"/>
      <c r="D267" s="2"/>
      <c r="E267" s="4"/>
    </row>
    <row r="268">
      <c r="A268" s="4"/>
      <c r="B268" s="2"/>
      <c r="C268" s="2"/>
      <c r="D268" s="2"/>
      <c r="E268" s="4"/>
    </row>
    <row r="269">
      <c r="A269" s="4"/>
      <c r="B269" s="2"/>
      <c r="C269" s="2"/>
      <c r="D269" s="2"/>
      <c r="E269" s="4"/>
    </row>
    <row r="270">
      <c r="A270" s="4"/>
      <c r="B270" s="2"/>
      <c r="C270" s="2"/>
      <c r="D270" s="2"/>
      <c r="E270" s="4"/>
    </row>
    <row r="271">
      <c r="A271" s="4"/>
      <c r="B271" s="2"/>
      <c r="C271" s="2"/>
      <c r="D271" s="2"/>
      <c r="E271" s="4"/>
    </row>
    <row r="272">
      <c r="A272" s="4"/>
      <c r="B272" s="2"/>
      <c r="C272" s="2"/>
      <c r="D272" s="2"/>
      <c r="E272" s="4"/>
    </row>
    <row r="273">
      <c r="A273" s="4"/>
      <c r="B273" s="2"/>
      <c r="C273" s="2"/>
      <c r="D273" s="2"/>
      <c r="E273" s="4"/>
    </row>
    <row r="274">
      <c r="A274" s="4"/>
      <c r="B274" s="2"/>
      <c r="C274" s="2"/>
      <c r="D274" s="2"/>
      <c r="E274" s="4"/>
    </row>
    <row r="275">
      <c r="A275" s="4"/>
      <c r="B275" s="2"/>
      <c r="C275" s="2"/>
      <c r="D275" s="2"/>
      <c r="E275" s="4"/>
    </row>
    <row r="276">
      <c r="A276" s="4"/>
      <c r="B276" s="2"/>
      <c r="C276" s="2"/>
      <c r="D276" s="2"/>
      <c r="E276" s="4"/>
    </row>
    <row r="277">
      <c r="A277" s="4"/>
      <c r="B277" s="2"/>
      <c r="C277" s="2"/>
      <c r="D277" s="2"/>
      <c r="E277" s="4"/>
    </row>
    <row r="278">
      <c r="A278" s="4"/>
      <c r="B278" s="2"/>
      <c r="C278" s="2"/>
      <c r="D278" s="2"/>
      <c r="E278" s="4"/>
    </row>
    <row r="279">
      <c r="A279" s="4"/>
      <c r="B279" s="2"/>
      <c r="C279" s="2"/>
      <c r="D279" s="2"/>
      <c r="E279" s="4"/>
    </row>
    <row r="280">
      <c r="A280" s="4"/>
      <c r="B280" s="2"/>
      <c r="C280" s="2"/>
      <c r="D280" s="2"/>
      <c r="E280" s="4"/>
    </row>
    <row r="281">
      <c r="A281" s="4"/>
      <c r="B281" s="2"/>
      <c r="C281" s="2"/>
      <c r="D281" s="2"/>
      <c r="E281" s="4"/>
    </row>
    <row r="282">
      <c r="A282" s="4"/>
      <c r="B282" s="2"/>
      <c r="C282" s="2"/>
      <c r="D282" s="2"/>
      <c r="E282" s="4"/>
    </row>
    <row r="283">
      <c r="A283" s="4"/>
      <c r="B283" s="2"/>
      <c r="C283" s="2"/>
      <c r="D283" s="2"/>
      <c r="E283" s="4"/>
    </row>
    <row r="284">
      <c r="A284" s="4"/>
      <c r="B284" s="2"/>
      <c r="C284" s="2"/>
      <c r="D284" s="2"/>
      <c r="E284" s="4"/>
    </row>
    <row r="285">
      <c r="A285" s="4"/>
      <c r="B285" s="2"/>
      <c r="C285" s="2"/>
      <c r="D285" s="2"/>
      <c r="E285" s="4"/>
    </row>
    <row r="286">
      <c r="A286" s="4"/>
      <c r="B286" s="2"/>
      <c r="C286" s="2"/>
      <c r="D286" s="2"/>
      <c r="E286" s="4"/>
    </row>
    <row r="287">
      <c r="A287" s="4"/>
      <c r="B287" s="2"/>
      <c r="C287" s="2"/>
      <c r="D287" s="2"/>
      <c r="E287" s="4"/>
    </row>
    <row r="288">
      <c r="A288" s="4"/>
      <c r="B288" s="2"/>
      <c r="C288" s="2"/>
      <c r="D288" s="2"/>
      <c r="E288" s="4"/>
    </row>
    <row r="289">
      <c r="A289" s="4"/>
      <c r="B289" s="2"/>
      <c r="C289" s="2"/>
      <c r="D289" s="2"/>
      <c r="E289" s="4"/>
    </row>
    <row r="290">
      <c r="A290" s="4"/>
      <c r="B290" s="2"/>
      <c r="C290" s="2"/>
      <c r="D290" s="2"/>
      <c r="E290" s="4"/>
    </row>
    <row r="291">
      <c r="A291" s="4"/>
      <c r="B291" s="2"/>
      <c r="C291" s="2"/>
      <c r="D291" s="2"/>
      <c r="E291" s="4"/>
    </row>
    <row r="292">
      <c r="A292" s="4"/>
      <c r="B292" s="2"/>
      <c r="C292" s="2"/>
      <c r="D292" s="2"/>
      <c r="E292" s="4"/>
    </row>
    <row r="293">
      <c r="A293" s="4"/>
      <c r="B293" s="2"/>
      <c r="C293" s="2"/>
      <c r="D293" s="2"/>
      <c r="E293" s="4"/>
    </row>
    <row r="294">
      <c r="A294" s="4"/>
      <c r="B294" s="2"/>
      <c r="C294" s="2"/>
      <c r="D294" s="2"/>
      <c r="E294" s="4"/>
    </row>
    <row r="295">
      <c r="A295" s="4"/>
      <c r="B295" s="2"/>
      <c r="C295" s="2"/>
      <c r="D295" s="2"/>
      <c r="E295" s="4"/>
    </row>
    <row r="296">
      <c r="A296" s="4"/>
      <c r="B296" s="2"/>
      <c r="C296" s="2"/>
      <c r="D296" s="2"/>
      <c r="E296" s="4"/>
    </row>
    <row r="297">
      <c r="A297" s="4"/>
      <c r="B297" s="2"/>
      <c r="C297" s="2"/>
      <c r="D297" s="2"/>
      <c r="E297" s="4"/>
    </row>
    <row r="298">
      <c r="A298" s="4"/>
      <c r="B298" s="2"/>
      <c r="C298" s="2"/>
      <c r="D298" s="2"/>
      <c r="E298" s="4"/>
    </row>
    <row r="299">
      <c r="A299" s="4"/>
      <c r="B299" s="2"/>
      <c r="C299" s="2"/>
      <c r="D299" s="2"/>
      <c r="E299" s="4"/>
    </row>
    <row r="300">
      <c r="A300" s="4"/>
      <c r="B300" s="2"/>
      <c r="C300" s="2"/>
      <c r="D300" s="2"/>
      <c r="E300" s="4"/>
    </row>
    <row r="301">
      <c r="A301" s="4"/>
      <c r="B301" s="2"/>
      <c r="C301" s="2"/>
      <c r="D301" s="2"/>
      <c r="E301" s="4"/>
    </row>
    <row r="302">
      <c r="A302" s="4"/>
      <c r="B302" s="2"/>
      <c r="C302" s="2"/>
      <c r="D302" s="2"/>
      <c r="E302" s="4"/>
    </row>
    <row r="303">
      <c r="A303" s="4"/>
      <c r="B303" s="2"/>
      <c r="C303" s="2"/>
      <c r="D303" s="2"/>
      <c r="E303" s="4"/>
    </row>
    <row r="304">
      <c r="A304" s="4"/>
      <c r="B304" s="2"/>
      <c r="C304" s="2"/>
      <c r="D304" s="2"/>
      <c r="E304" s="4"/>
    </row>
    <row r="305">
      <c r="A305" s="4"/>
      <c r="B305" s="2"/>
      <c r="C305" s="2"/>
      <c r="D305" s="2"/>
      <c r="E305" s="4"/>
    </row>
    <row r="306">
      <c r="A306" s="4"/>
      <c r="B306" s="2"/>
      <c r="C306" s="2"/>
      <c r="D306" s="2"/>
      <c r="E306" s="4"/>
    </row>
    <row r="307">
      <c r="A307" s="4"/>
      <c r="B307" s="2"/>
      <c r="C307" s="2"/>
      <c r="D307" s="2"/>
      <c r="E307" s="4"/>
    </row>
    <row r="308">
      <c r="A308" s="4"/>
      <c r="B308" s="2"/>
      <c r="C308" s="2"/>
      <c r="D308" s="2"/>
      <c r="E308" s="4"/>
    </row>
    <row r="309">
      <c r="A309" s="4"/>
      <c r="B309" s="2"/>
      <c r="C309" s="2"/>
      <c r="D309" s="2"/>
      <c r="E309" s="4"/>
    </row>
    <row r="310">
      <c r="A310" s="4"/>
      <c r="B310" s="2"/>
      <c r="C310" s="2"/>
      <c r="D310" s="2"/>
      <c r="E310" s="4"/>
    </row>
    <row r="311">
      <c r="A311" s="4"/>
      <c r="B311" s="2"/>
      <c r="C311" s="2"/>
      <c r="D311" s="2"/>
      <c r="E311" s="4"/>
    </row>
    <row r="312">
      <c r="A312" s="4"/>
      <c r="B312" s="2"/>
      <c r="C312" s="2"/>
      <c r="D312" s="2"/>
      <c r="E312" s="4"/>
    </row>
    <row r="313">
      <c r="A313" s="4"/>
      <c r="B313" s="2"/>
      <c r="C313" s="2"/>
      <c r="D313" s="2"/>
      <c r="E313" s="4"/>
    </row>
    <row r="314">
      <c r="A314" s="4"/>
      <c r="B314" s="2"/>
      <c r="C314" s="2"/>
      <c r="D314" s="2"/>
      <c r="E314" s="4"/>
    </row>
    <row r="315">
      <c r="A315" s="4"/>
      <c r="B315" s="2"/>
      <c r="C315" s="2"/>
      <c r="D315" s="2"/>
      <c r="E315" s="4"/>
    </row>
    <row r="316">
      <c r="A316" s="4"/>
      <c r="B316" s="2"/>
      <c r="C316" s="2"/>
      <c r="D316" s="2"/>
      <c r="E316" s="4"/>
    </row>
    <row r="317">
      <c r="A317" s="4"/>
      <c r="B317" s="2"/>
      <c r="C317" s="2"/>
      <c r="D317" s="2"/>
      <c r="E317" s="4"/>
    </row>
    <row r="318">
      <c r="A318" s="4"/>
      <c r="B318" s="2"/>
      <c r="C318" s="2"/>
      <c r="D318" s="2"/>
      <c r="E318" s="4"/>
    </row>
    <row r="319">
      <c r="A319" s="4"/>
      <c r="B319" s="2"/>
      <c r="C319" s="2"/>
      <c r="D319" s="2"/>
      <c r="E319" s="4"/>
    </row>
    <row r="320">
      <c r="A320" s="4"/>
      <c r="B320" s="2"/>
      <c r="C320" s="2"/>
      <c r="D320" s="2"/>
      <c r="E320" s="4"/>
    </row>
    <row r="321">
      <c r="A321" s="4"/>
      <c r="B321" s="2"/>
      <c r="C321" s="2"/>
      <c r="D321" s="2"/>
      <c r="E321" s="4"/>
    </row>
    <row r="322">
      <c r="A322" s="4"/>
      <c r="B322" s="2"/>
      <c r="C322" s="2"/>
      <c r="D322" s="2"/>
      <c r="E322" s="4"/>
    </row>
    <row r="323">
      <c r="A323" s="4"/>
      <c r="B323" s="2"/>
      <c r="C323" s="2"/>
      <c r="D323" s="2"/>
      <c r="E323" s="4"/>
    </row>
    <row r="324">
      <c r="A324" s="4"/>
      <c r="B324" s="2"/>
      <c r="C324" s="2"/>
      <c r="D324" s="2"/>
      <c r="E324" s="4"/>
    </row>
    <row r="325">
      <c r="A325" s="4"/>
      <c r="B325" s="2"/>
      <c r="C325" s="2"/>
      <c r="D325" s="2"/>
      <c r="E325" s="4"/>
    </row>
    <row r="326">
      <c r="A326" s="4"/>
      <c r="B326" s="2"/>
      <c r="C326" s="2"/>
      <c r="D326" s="2"/>
      <c r="E326" s="4"/>
    </row>
    <row r="327">
      <c r="A327" s="4"/>
      <c r="B327" s="2"/>
      <c r="C327" s="2"/>
      <c r="D327" s="2"/>
      <c r="E327" s="4"/>
    </row>
    <row r="328">
      <c r="A328" s="4"/>
      <c r="B328" s="2"/>
      <c r="C328" s="2"/>
      <c r="D328" s="2"/>
      <c r="E328" s="4"/>
    </row>
    <row r="329">
      <c r="A329" s="4"/>
      <c r="B329" s="2"/>
      <c r="C329" s="2"/>
      <c r="D329" s="2"/>
      <c r="E329" s="4"/>
    </row>
    <row r="330">
      <c r="A330" s="4"/>
      <c r="B330" s="2"/>
      <c r="C330" s="2"/>
      <c r="D330" s="2"/>
      <c r="E330" s="4"/>
    </row>
    <row r="331">
      <c r="A331" s="4"/>
      <c r="B331" s="2"/>
      <c r="C331" s="2"/>
      <c r="D331" s="2"/>
      <c r="E331" s="4"/>
    </row>
    <row r="332">
      <c r="A332" s="4"/>
      <c r="B332" s="2"/>
      <c r="C332" s="2"/>
      <c r="D332" s="2"/>
      <c r="E332" s="4"/>
    </row>
    <row r="333">
      <c r="A333" s="4"/>
      <c r="B333" s="2"/>
      <c r="C333" s="2"/>
      <c r="D333" s="2"/>
      <c r="E333" s="4"/>
    </row>
    <row r="334">
      <c r="A334" s="4"/>
      <c r="B334" s="2"/>
      <c r="C334" s="2"/>
      <c r="D334" s="2"/>
      <c r="E334" s="4"/>
    </row>
    <row r="335">
      <c r="A335" s="4"/>
      <c r="B335" s="2"/>
      <c r="C335" s="2"/>
      <c r="D335" s="2"/>
      <c r="E335" s="4"/>
    </row>
    <row r="336">
      <c r="A336" s="4"/>
      <c r="B336" s="2"/>
      <c r="C336" s="2"/>
      <c r="D336" s="2"/>
      <c r="E336" s="4"/>
    </row>
    <row r="337">
      <c r="A337" s="4"/>
      <c r="B337" s="2"/>
      <c r="C337" s="2"/>
      <c r="D337" s="2"/>
      <c r="E337" s="4"/>
    </row>
    <row r="338">
      <c r="A338" s="4"/>
      <c r="B338" s="2"/>
      <c r="C338" s="2"/>
      <c r="D338" s="2"/>
      <c r="E338" s="4"/>
    </row>
    <row r="339">
      <c r="A339" s="4"/>
      <c r="B339" s="2"/>
      <c r="C339" s="2"/>
      <c r="D339" s="2"/>
      <c r="E339" s="4"/>
    </row>
    <row r="340">
      <c r="A340" s="4"/>
      <c r="B340" s="2"/>
      <c r="C340" s="2"/>
      <c r="D340" s="2"/>
      <c r="E340" s="4"/>
    </row>
    <row r="341">
      <c r="A341" s="4"/>
      <c r="B341" s="2"/>
      <c r="C341" s="2"/>
      <c r="D341" s="2"/>
      <c r="E341" s="4"/>
    </row>
    <row r="342">
      <c r="A342" s="4"/>
      <c r="B342" s="2"/>
      <c r="C342" s="2"/>
      <c r="D342" s="2"/>
      <c r="E342" s="4"/>
    </row>
    <row r="343">
      <c r="A343" s="4"/>
      <c r="B343" s="2"/>
      <c r="C343" s="2"/>
      <c r="D343" s="2"/>
      <c r="E343" s="4"/>
    </row>
    <row r="344">
      <c r="A344" s="4"/>
      <c r="B344" s="2"/>
      <c r="C344" s="2"/>
      <c r="D344" s="2"/>
      <c r="E344" s="4"/>
    </row>
    <row r="345">
      <c r="A345" s="4"/>
      <c r="B345" s="2"/>
      <c r="C345" s="2"/>
      <c r="D345" s="2"/>
      <c r="E345" s="4"/>
    </row>
    <row r="346">
      <c r="A346" s="4"/>
      <c r="B346" s="2"/>
      <c r="C346" s="2"/>
      <c r="D346" s="2"/>
      <c r="E346" s="4"/>
    </row>
    <row r="347">
      <c r="A347" s="4"/>
      <c r="B347" s="2"/>
      <c r="C347" s="2"/>
      <c r="D347" s="2"/>
      <c r="E347" s="4"/>
    </row>
    <row r="348">
      <c r="A348" s="4"/>
      <c r="B348" s="2"/>
      <c r="C348" s="2"/>
      <c r="D348" s="2"/>
      <c r="E348" s="4"/>
    </row>
    <row r="349">
      <c r="A349" s="4"/>
      <c r="B349" s="2"/>
      <c r="C349" s="2"/>
      <c r="D349" s="2"/>
      <c r="E349" s="4"/>
    </row>
    <row r="350">
      <c r="A350" s="4"/>
      <c r="B350" s="2"/>
      <c r="C350" s="2"/>
      <c r="D350" s="2"/>
      <c r="E350" s="4"/>
    </row>
    <row r="351">
      <c r="A351" s="4"/>
      <c r="B351" s="2"/>
      <c r="C351" s="2"/>
      <c r="D351" s="2"/>
      <c r="E351" s="4"/>
    </row>
    <row r="352">
      <c r="A352" s="4"/>
      <c r="B352" s="2"/>
      <c r="C352" s="2"/>
      <c r="D352" s="2"/>
      <c r="E352" s="4"/>
    </row>
    <row r="353">
      <c r="A353" s="4"/>
      <c r="B353" s="2"/>
      <c r="C353" s="2"/>
      <c r="D353" s="2"/>
      <c r="E353" s="4"/>
    </row>
    <row r="354">
      <c r="A354" s="4"/>
      <c r="B354" s="2"/>
      <c r="C354" s="2"/>
      <c r="D354" s="2"/>
      <c r="E354" s="4"/>
    </row>
    <row r="355">
      <c r="A355" s="4"/>
      <c r="B355" s="2"/>
      <c r="C355" s="2"/>
      <c r="D355" s="2"/>
      <c r="E355" s="4"/>
    </row>
    <row r="356">
      <c r="A356" s="4"/>
      <c r="B356" s="2"/>
      <c r="C356" s="2"/>
      <c r="D356" s="2"/>
      <c r="E356" s="4"/>
    </row>
    <row r="357">
      <c r="A357" s="4"/>
      <c r="B357" s="2"/>
      <c r="C357" s="2"/>
      <c r="D357" s="2"/>
      <c r="E357" s="4"/>
    </row>
    <row r="358">
      <c r="A358" s="4"/>
      <c r="B358" s="2"/>
      <c r="C358" s="2"/>
      <c r="D358" s="2"/>
      <c r="E358" s="4"/>
    </row>
    <row r="359">
      <c r="A359" s="4"/>
      <c r="B359" s="2"/>
      <c r="C359" s="2"/>
      <c r="D359" s="2"/>
      <c r="E359" s="4"/>
    </row>
    <row r="360">
      <c r="A360" s="4"/>
      <c r="B360" s="2"/>
      <c r="C360" s="2"/>
      <c r="D360" s="2"/>
      <c r="E360" s="4"/>
    </row>
    <row r="361">
      <c r="A361" s="4"/>
      <c r="B361" s="2"/>
      <c r="C361" s="2"/>
      <c r="D361" s="2"/>
      <c r="E361" s="4"/>
    </row>
    <row r="362">
      <c r="A362" s="4"/>
      <c r="B362" s="2"/>
      <c r="C362" s="2"/>
      <c r="D362" s="2"/>
      <c r="E362" s="4"/>
    </row>
    <row r="363">
      <c r="A363" s="4"/>
      <c r="B363" s="2"/>
      <c r="C363" s="2"/>
      <c r="D363" s="2"/>
      <c r="E363" s="4"/>
    </row>
    <row r="364">
      <c r="A364" s="4"/>
      <c r="B364" s="2"/>
      <c r="C364" s="2"/>
      <c r="D364" s="2"/>
      <c r="E364" s="4"/>
    </row>
    <row r="365">
      <c r="A365" s="4"/>
      <c r="B365" s="2"/>
      <c r="C365" s="2"/>
      <c r="D365" s="2"/>
      <c r="E365" s="4"/>
    </row>
    <row r="366">
      <c r="A366" s="4"/>
      <c r="B366" s="2"/>
      <c r="C366" s="2"/>
      <c r="D366" s="2"/>
      <c r="E366" s="4"/>
    </row>
    <row r="367">
      <c r="A367" s="4"/>
      <c r="B367" s="2"/>
      <c r="C367" s="2"/>
      <c r="D367" s="2"/>
      <c r="E367" s="4"/>
    </row>
    <row r="368">
      <c r="A368" s="4"/>
      <c r="B368" s="2"/>
      <c r="C368" s="2"/>
      <c r="D368" s="2"/>
      <c r="E368" s="4"/>
    </row>
    <row r="369">
      <c r="A369" s="4"/>
      <c r="B369" s="2"/>
      <c r="C369" s="2"/>
      <c r="D369" s="2"/>
      <c r="E369" s="4"/>
    </row>
    <row r="370">
      <c r="A370" s="4"/>
      <c r="B370" s="2"/>
      <c r="C370" s="2"/>
      <c r="D370" s="2"/>
      <c r="E370" s="4"/>
    </row>
    <row r="371">
      <c r="A371" s="4"/>
      <c r="B371" s="2"/>
      <c r="C371" s="2"/>
      <c r="D371" s="2"/>
      <c r="E371" s="4"/>
    </row>
    <row r="372">
      <c r="A372" s="4"/>
      <c r="B372" s="2"/>
      <c r="C372" s="2"/>
      <c r="D372" s="2"/>
      <c r="E372" s="4"/>
    </row>
    <row r="373">
      <c r="A373" s="4"/>
      <c r="B373" s="2"/>
      <c r="C373" s="2"/>
      <c r="D373" s="2"/>
      <c r="E373" s="4"/>
    </row>
    <row r="374">
      <c r="A374" s="4"/>
      <c r="B374" s="2"/>
      <c r="C374" s="2"/>
      <c r="D374" s="2"/>
      <c r="E374" s="4"/>
    </row>
    <row r="375">
      <c r="A375" s="4"/>
      <c r="B375" s="2"/>
      <c r="C375" s="2"/>
      <c r="D375" s="2"/>
      <c r="E375" s="4"/>
    </row>
    <row r="376">
      <c r="A376" s="4"/>
      <c r="B376" s="2"/>
      <c r="C376" s="2"/>
      <c r="D376" s="2"/>
      <c r="E376" s="4"/>
    </row>
    <row r="377">
      <c r="A377" s="4"/>
      <c r="B377" s="2"/>
      <c r="C377" s="2"/>
      <c r="D377" s="2"/>
      <c r="E377" s="4"/>
    </row>
    <row r="378">
      <c r="A378" s="4"/>
      <c r="B378" s="2"/>
      <c r="C378" s="2"/>
      <c r="D378" s="2"/>
      <c r="E378" s="4"/>
    </row>
    <row r="379">
      <c r="A379" s="4"/>
      <c r="B379" s="2"/>
      <c r="C379" s="2"/>
      <c r="D379" s="2"/>
      <c r="E379" s="4"/>
    </row>
    <row r="380">
      <c r="A380" s="4"/>
      <c r="B380" s="2"/>
      <c r="C380" s="2"/>
      <c r="D380" s="2"/>
      <c r="E380" s="4"/>
    </row>
    <row r="381">
      <c r="A381" s="4"/>
      <c r="B381" s="2"/>
      <c r="C381" s="2"/>
      <c r="D381" s="2"/>
      <c r="E381" s="4"/>
    </row>
    <row r="382">
      <c r="A382" s="4"/>
      <c r="B382" s="2"/>
      <c r="C382" s="2"/>
      <c r="D382" s="2"/>
      <c r="E382" s="4"/>
    </row>
    <row r="383">
      <c r="A383" s="4"/>
      <c r="B383" s="2"/>
      <c r="C383" s="2"/>
      <c r="D383" s="2"/>
      <c r="E383" s="4"/>
    </row>
    <row r="384">
      <c r="A384" s="4"/>
      <c r="B384" s="2"/>
      <c r="C384" s="2"/>
      <c r="D384" s="2"/>
      <c r="E384" s="4"/>
    </row>
    <row r="385">
      <c r="A385" s="4"/>
      <c r="B385" s="2"/>
      <c r="C385" s="2"/>
      <c r="D385" s="2"/>
      <c r="E385" s="4"/>
    </row>
    <row r="386">
      <c r="A386" s="4"/>
      <c r="B386" s="2"/>
      <c r="C386" s="2"/>
      <c r="D386" s="2"/>
      <c r="E386" s="4"/>
    </row>
    <row r="387">
      <c r="A387" s="4"/>
      <c r="B387" s="2"/>
      <c r="C387" s="2"/>
      <c r="D387" s="2"/>
      <c r="E387" s="4"/>
    </row>
    <row r="388">
      <c r="A388" s="4"/>
      <c r="B388" s="2"/>
      <c r="C388" s="2"/>
      <c r="D388" s="2"/>
      <c r="E388" s="4"/>
    </row>
    <row r="389">
      <c r="A389" s="4"/>
      <c r="B389" s="2"/>
      <c r="C389" s="2"/>
      <c r="D389" s="2"/>
      <c r="E389" s="4"/>
    </row>
    <row r="390">
      <c r="A390" s="4"/>
      <c r="B390" s="2"/>
      <c r="C390" s="2"/>
      <c r="D390" s="2"/>
      <c r="E390" s="4"/>
    </row>
    <row r="391">
      <c r="A391" s="4"/>
      <c r="B391" s="2"/>
      <c r="C391" s="2"/>
      <c r="D391" s="2"/>
      <c r="E391" s="4"/>
    </row>
    <row r="392">
      <c r="A392" s="4"/>
      <c r="B392" s="2"/>
      <c r="C392" s="2"/>
      <c r="D392" s="2"/>
      <c r="E392" s="4"/>
    </row>
    <row r="393">
      <c r="A393" s="4"/>
      <c r="B393" s="2"/>
      <c r="C393" s="2"/>
      <c r="D393" s="2"/>
      <c r="E393" s="4"/>
    </row>
    <row r="394">
      <c r="A394" s="4"/>
      <c r="B394" s="2"/>
      <c r="C394" s="2"/>
      <c r="D394" s="2"/>
      <c r="E394" s="4"/>
    </row>
    <row r="395">
      <c r="A395" s="4"/>
      <c r="B395" s="2"/>
      <c r="C395" s="2"/>
      <c r="D395" s="2"/>
      <c r="E395" s="4"/>
    </row>
    <row r="396">
      <c r="A396" s="4"/>
      <c r="B396" s="2"/>
      <c r="C396" s="2"/>
      <c r="D396" s="2"/>
      <c r="E396" s="4"/>
    </row>
    <row r="397">
      <c r="A397" s="4"/>
      <c r="B397" s="2"/>
      <c r="C397" s="2"/>
      <c r="D397" s="2"/>
      <c r="E397" s="4"/>
    </row>
    <row r="398">
      <c r="A398" s="4"/>
      <c r="B398" s="2"/>
      <c r="C398" s="2"/>
      <c r="D398" s="2"/>
      <c r="E398" s="4"/>
    </row>
    <row r="399">
      <c r="A399" s="4"/>
      <c r="B399" s="2"/>
      <c r="C399" s="2"/>
      <c r="D399" s="2"/>
      <c r="E399" s="4"/>
    </row>
    <row r="400">
      <c r="A400" s="4"/>
      <c r="B400" s="2"/>
      <c r="C400" s="2"/>
      <c r="D400" s="2"/>
      <c r="E400" s="4"/>
    </row>
    <row r="401">
      <c r="A401" s="4"/>
      <c r="B401" s="2"/>
      <c r="C401" s="2"/>
      <c r="D401" s="2"/>
      <c r="E401" s="4"/>
    </row>
    <row r="402">
      <c r="A402" s="4"/>
      <c r="B402" s="2"/>
      <c r="C402" s="2"/>
      <c r="D402" s="2"/>
      <c r="E402" s="4"/>
    </row>
    <row r="403">
      <c r="A403" s="4"/>
      <c r="B403" s="2"/>
      <c r="C403" s="2"/>
      <c r="D403" s="2"/>
      <c r="E403" s="4"/>
    </row>
    <row r="404">
      <c r="A404" s="4"/>
      <c r="B404" s="2"/>
      <c r="C404" s="2"/>
      <c r="D404" s="2"/>
      <c r="E404" s="4"/>
    </row>
    <row r="405">
      <c r="A405" s="4"/>
      <c r="B405" s="2"/>
      <c r="C405" s="2"/>
      <c r="D405" s="2"/>
      <c r="E405" s="4"/>
    </row>
    <row r="406">
      <c r="A406" s="4"/>
      <c r="B406" s="2"/>
      <c r="C406" s="2"/>
      <c r="D406" s="2"/>
      <c r="E406" s="4"/>
    </row>
    <row r="407">
      <c r="A407" s="4"/>
      <c r="B407" s="2"/>
      <c r="C407" s="2"/>
      <c r="D407" s="2"/>
      <c r="E407" s="4"/>
    </row>
    <row r="408">
      <c r="A408" s="4"/>
      <c r="B408" s="2"/>
      <c r="C408" s="2"/>
      <c r="D408" s="2"/>
      <c r="E408" s="4"/>
    </row>
    <row r="409">
      <c r="A409" s="4"/>
      <c r="B409" s="2"/>
      <c r="C409" s="2"/>
      <c r="D409" s="2"/>
      <c r="E409" s="4"/>
    </row>
    <row r="410">
      <c r="A410" s="4"/>
      <c r="B410" s="2"/>
      <c r="C410" s="2"/>
      <c r="D410" s="2"/>
      <c r="E410" s="4"/>
    </row>
    <row r="411">
      <c r="A411" s="4"/>
      <c r="B411" s="2"/>
      <c r="C411" s="2"/>
      <c r="D411" s="2"/>
      <c r="E411" s="4"/>
    </row>
    <row r="412">
      <c r="A412" s="4"/>
      <c r="B412" s="2"/>
      <c r="C412" s="2"/>
      <c r="D412" s="2"/>
      <c r="E412" s="4"/>
    </row>
    <row r="413">
      <c r="A413" s="4"/>
      <c r="B413" s="2"/>
      <c r="C413" s="2"/>
      <c r="D413" s="2"/>
      <c r="E413" s="4"/>
    </row>
    <row r="414">
      <c r="A414" s="4"/>
      <c r="B414" s="2"/>
      <c r="C414" s="2"/>
      <c r="D414" s="2"/>
      <c r="E414" s="4"/>
    </row>
    <row r="415">
      <c r="A415" s="4"/>
      <c r="B415" s="2"/>
      <c r="C415" s="2"/>
      <c r="D415" s="2"/>
      <c r="E415" s="4"/>
    </row>
    <row r="416">
      <c r="A416" s="4"/>
      <c r="B416" s="2"/>
      <c r="C416" s="2"/>
      <c r="D416" s="2"/>
      <c r="E416" s="4"/>
    </row>
    <row r="417">
      <c r="A417" s="4"/>
      <c r="B417" s="2"/>
      <c r="C417" s="2"/>
      <c r="D417" s="2"/>
      <c r="E417" s="4"/>
    </row>
    <row r="418">
      <c r="A418" s="4"/>
      <c r="B418" s="2"/>
      <c r="C418" s="2"/>
      <c r="D418" s="2"/>
      <c r="E418" s="4"/>
    </row>
    <row r="419">
      <c r="A419" s="4"/>
      <c r="B419" s="2"/>
      <c r="C419" s="2"/>
      <c r="D419" s="2"/>
      <c r="E419" s="4"/>
    </row>
    <row r="420">
      <c r="A420" s="4"/>
      <c r="B420" s="2"/>
      <c r="C420" s="2"/>
      <c r="D420" s="2"/>
      <c r="E420" s="4"/>
    </row>
    <row r="421">
      <c r="A421" s="4"/>
      <c r="B421" s="2"/>
      <c r="C421" s="2"/>
      <c r="D421" s="2"/>
      <c r="E421" s="4"/>
    </row>
    <row r="422">
      <c r="A422" s="4"/>
      <c r="B422" s="2"/>
      <c r="C422" s="2"/>
      <c r="D422" s="2"/>
      <c r="E422" s="4"/>
    </row>
    <row r="423">
      <c r="A423" s="4"/>
      <c r="B423" s="2"/>
      <c r="C423" s="2"/>
      <c r="D423" s="2"/>
      <c r="E423" s="4"/>
    </row>
    <row r="424">
      <c r="A424" s="4"/>
      <c r="B424" s="2"/>
      <c r="C424" s="2"/>
      <c r="D424" s="2"/>
      <c r="E424" s="4"/>
    </row>
    <row r="425">
      <c r="A425" s="4"/>
      <c r="B425" s="2"/>
      <c r="C425" s="2"/>
      <c r="D425" s="2"/>
      <c r="E425" s="4"/>
    </row>
    <row r="426">
      <c r="A426" s="4"/>
      <c r="B426" s="2"/>
      <c r="C426" s="2"/>
      <c r="D426" s="2"/>
      <c r="E426" s="4"/>
    </row>
    <row r="427">
      <c r="A427" s="4"/>
      <c r="B427" s="2"/>
      <c r="C427" s="2"/>
      <c r="D427" s="2"/>
      <c r="E427" s="4"/>
    </row>
    <row r="428">
      <c r="A428" s="4"/>
      <c r="B428" s="2"/>
      <c r="C428" s="2"/>
      <c r="D428" s="2"/>
      <c r="E428" s="4"/>
    </row>
    <row r="429">
      <c r="A429" s="4"/>
      <c r="B429" s="2"/>
      <c r="C429" s="2"/>
      <c r="D429" s="2"/>
      <c r="E429" s="4"/>
    </row>
    <row r="430">
      <c r="A430" s="4"/>
      <c r="B430" s="2"/>
      <c r="C430" s="2"/>
      <c r="D430" s="2"/>
      <c r="E430" s="4"/>
    </row>
    <row r="431">
      <c r="A431" s="4"/>
      <c r="B431" s="2"/>
      <c r="C431" s="2"/>
      <c r="D431" s="2"/>
      <c r="E431" s="4"/>
    </row>
    <row r="432">
      <c r="A432" s="4"/>
      <c r="B432" s="2"/>
      <c r="C432" s="2"/>
      <c r="D432" s="2"/>
      <c r="E432" s="4"/>
    </row>
    <row r="433">
      <c r="A433" s="4"/>
      <c r="B433" s="2"/>
      <c r="C433" s="2"/>
      <c r="D433" s="2"/>
      <c r="E433" s="4"/>
    </row>
    <row r="434">
      <c r="A434" s="4"/>
      <c r="B434" s="2"/>
      <c r="C434" s="2"/>
      <c r="D434" s="2"/>
      <c r="E434" s="4"/>
    </row>
    <row r="435">
      <c r="A435" s="4"/>
      <c r="B435" s="2"/>
      <c r="C435" s="2"/>
      <c r="D435" s="2"/>
      <c r="E435" s="4"/>
    </row>
    <row r="436">
      <c r="A436" s="4"/>
      <c r="B436" s="2"/>
      <c r="C436" s="2"/>
      <c r="D436" s="2"/>
      <c r="E436" s="4"/>
    </row>
    <row r="437">
      <c r="A437" s="4"/>
      <c r="B437" s="2"/>
      <c r="C437" s="2"/>
      <c r="D437" s="2"/>
      <c r="E437" s="4"/>
    </row>
    <row r="438">
      <c r="A438" s="4"/>
      <c r="B438" s="2"/>
      <c r="C438" s="2"/>
      <c r="D438" s="2"/>
      <c r="E438" s="4"/>
    </row>
    <row r="439">
      <c r="A439" s="4"/>
      <c r="B439" s="2"/>
      <c r="C439" s="2"/>
      <c r="D439" s="2"/>
      <c r="E439" s="4"/>
    </row>
    <row r="440">
      <c r="A440" s="4"/>
      <c r="B440" s="2"/>
      <c r="C440" s="2"/>
      <c r="D440" s="2"/>
      <c r="E440" s="4"/>
    </row>
    <row r="441">
      <c r="A441" s="4"/>
      <c r="B441" s="2"/>
      <c r="C441" s="2"/>
      <c r="D441" s="2"/>
      <c r="E441" s="4"/>
    </row>
    <row r="442">
      <c r="A442" s="4"/>
      <c r="B442" s="2"/>
      <c r="C442" s="2"/>
      <c r="D442" s="2"/>
      <c r="E442" s="4"/>
    </row>
    <row r="443">
      <c r="A443" s="4"/>
      <c r="B443" s="2"/>
      <c r="C443" s="2"/>
      <c r="D443" s="2"/>
      <c r="E443" s="4"/>
    </row>
    <row r="444">
      <c r="A444" s="4"/>
      <c r="B444" s="2"/>
      <c r="C444" s="2"/>
      <c r="D444" s="2"/>
      <c r="E444" s="4"/>
    </row>
    <row r="445">
      <c r="A445" s="4"/>
      <c r="B445" s="2"/>
      <c r="C445" s="2"/>
      <c r="D445" s="2"/>
      <c r="E445" s="4"/>
    </row>
    <row r="446">
      <c r="A446" s="4"/>
      <c r="B446" s="2"/>
      <c r="C446" s="2"/>
      <c r="D446" s="2"/>
      <c r="E446" s="4"/>
    </row>
    <row r="447">
      <c r="A447" s="4"/>
      <c r="B447" s="2"/>
      <c r="C447" s="2"/>
      <c r="D447" s="2"/>
      <c r="E447" s="4"/>
    </row>
    <row r="448">
      <c r="A448" s="4"/>
      <c r="B448" s="2"/>
      <c r="C448" s="2"/>
      <c r="D448" s="2"/>
      <c r="E448" s="4"/>
    </row>
    <row r="449">
      <c r="A449" s="4"/>
      <c r="B449" s="2"/>
      <c r="C449" s="2"/>
      <c r="D449" s="2"/>
      <c r="E449" s="4"/>
    </row>
    <row r="450">
      <c r="A450" s="4"/>
      <c r="B450" s="2"/>
      <c r="C450" s="2"/>
      <c r="D450" s="2"/>
      <c r="E450" s="4"/>
    </row>
    <row r="451">
      <c r="A451" s="4"/>
      <c r="B451" s="2"/>
      <c r="C451" s="2"/>
      <c r="D451" s="2"/>
      <c r="E451" s="4"/>
    </row>
    <row r="452">
      <c r="A452" s="4"/>
      <c r="B452" s="2"/>
      <c r="C452" s="2"/>
      <c r="D452" s="2"/>
      <c r="E452" s="4"/>
    </row>
    <row r="453">
      <c r="A453" s="4"/>
      <c r="B453" s="2"/>
      <c r="C453" s="2"/>
      <c r="D453" s="2"/>
      <c r="E453" s="4"/>
    </row>
    <row r="454">
      <c r="A454" s="4"/>
      <c r="B454" s="2"/>
      <c r="C454" s="2"/>
      <c r="D454" s="2"/>
      <c r="E454" s="4"/>
    </row>
    <row r="455">
      <c r="A455" s="4"/>
      <c r="B455" s="2"/>
      <c r="C455" s="2"/>
      <c r="D455" s="2"/>
      <c r="E455" s="4"/>
    </row>
    <row r="456">
      <c r="A456" s="4"/>
      <c r="B456" s="2"/>
      <c r="C456" s="2"/>
      <c r="D456" s="2"/>
      <c r="E456" s="4"/>
    </row>
    <row r="457">
      <c r="A457" s="4"/>
      <c r="B457" s="2"/>
      <c r="C457" s="2"/>
      <c r="D457" s="2"/>
      <c r="E457" s="4"/>
    </row>
    <row r="458">
      <c r="A458" s="4"/>
      <c r="B458" s="2"/>
      <c r="C458" s="2"/>
      <c r="D458" s="2"/>
      <c r="E458" s="4"/>
    </row>
    <row r="459">
      <c r="A459" s="4"/>
      <c r="B459" s="2"/>
      <c r="C459" s="2"/>
      <c r="D459" s="2"/>
      <c r="E459" s="4"/>
    </row>
    <row r="460">
      <c r="A460" s="4"/>
      <c r="B460" s="2"/>
      <c r="C460" s="2"/>
      <c r="D460" s="2"/>
      <c r="E460" s="4"/>
    </row>
    <row r="461">
      <c r="A461" s="4"/>
      <c r="B461" s="2"/>
      <c r="C461" s="2"/>
      <c r="D461" s="2"/>
      <c r="E461" s="4"/>
    </row>
    <row r="462">
      <c r="A462" s="4"/>
      <c r="B462" s="2"/>
      <c r="C462" s="2"/>
      <c r="D462" s="2"/>
      <c r="E462" s="4"/>
    </row>
    <row r="463">
      <c r="A463" s="4"/>
      <c r="B463" s="2"/>
      <c r="C463" s="2"/>
      <c r="D463" s="2"/>
      <c r="E463" s="4"/>
    </row>
    <row r="464">
      <c r="A464" s="4"/>
      <c r="B464" s="2"/>
      <c r="C464" s="2"/>
      <c r="D464" s="2"/>
      <c r="E464" s="4"/>
    </row>
    <row r="465">
      <c r="A465" s="4"/>
      <c r="B465" s="2"/>
      <c r="C465" s="2"/>
      <c r="D465" s="2"/>
      <c r="E465" s="4"/>
    </row>
    <row r="466">
      <c r="A466" s="4"/>
      <c r="B466" s="2"/>
      <c r="C466" s="2"/>
      <c r="D466" s="2"/>
      <c r="E466" s="4"/>
    </row>
    <row r="467">
      <c r="A467" s="4"/>
      <c r="B467" s="2"/>
      <c r="C467" s="2"/>
      <c r="D467" s="2"/>
      <c r="E467" s="4"/>
    </row>
    <row r="468">
      <c r="A468" s="4"/>
      <c r="B468" s="2"/>
      <c r="C468" s="2"/>
      <c r="D468" s="2"/>
      <c r="E468" s="4"/>
    </row>
    <row r="469">
      <c r="A469" s="4"/>
      <c r="B469" s="2"/>
      <c r="C469" s="2"/>
      <c r="D469" s="2"/>
      <c r="E469" s="4"/>
    </row>
    <row r="470">
      <c r="A470" s="4"/>
      <c r="B470" s="2"/>
      <c r="C470" s="2"/>
      <c r="D470" s="2"/>
      <c r="E470" s="4"/>
    </row>
    <row r="471">
      <c r="A471" s="4"/>
      <c r="B471" s="2"/>
      <c r="C471" s="2"/>
      <c r="D471" s="2"/>
      <c r="E471" s="4"/>
    </row>
    <row r="472">
      <c r="A472" s="4"/>
      <c r="B472" s="2"/>
      <c r="C472" s="2"/>
      <c r="D472" s="2"/>
      <c r="E472" s="4"/>
    </row>
    <row r="473">
      <c r="A473" s="4"/>
      <c r="B473" s="2"/>
      <c r="C473" s="2"/>
      <c r="D473" s="2"/>
      <c r="E473" s="4"/>
    </row>
    <row r="474">
      <c r="A474" s="4"/>
      <c r="B474" s="2"/>
      <c r="C474" s="2"/>
      <c r="D474" s="2"/>
      <c r="E474" s="4"/>
    </row>
    <row r="475">
      <c r="A475" s="4"/>
      <c r="B475" s="2"/>
      <c r="C475" s="2"/>
      <c r="D475" s="2"/>
      <c r="E475" s="4"/>
    </row>
    <row r="476">
      <c r="A476" s="4"/>
      <c r="B476" s="2"/>
      <c r="C476" s="2"/>
      <c r="D476" s="2"/>
      <c r="E476" s="4"/>
    </row>
    <row r="477">
      <c r="A477" s="4"/>
      <c r="B477" s="2"/>
      <c r="C477" s="2"/>
      <c r="D477" s="2"/>
      <c r="E477" s="4"/>
    </row>
    <row r="478">
      <c r="A478" s="4"/>
      <c r="B478" s="2"/>
      <c r="C478" s="2"/>
      <c r="D478" s="2"/>
      <c r="E478" s="4"/>
    </row>
    <row r="479">
      <c r="A479" s="4"/>
      <c r="B479" s="2"/>
      <c r="C479" s="2"/>
      <c r="D479" s="2"/>
      <c r="E479" s="4"/>
    </row>
    <row r="480">
      <c r="A480" s="4"/>
      <c r="B480" s="2"/>
      <c r="C480" s="2"/>
      <c r="D480" s="2"/>
      <c r="E480" s="4"/>
    </row>
    <row r="481">
      <c r="A481" s="4"/>
      <c r="B481" s="2"/>
      <c r="C481" s="2"/>
      <c r="D481" s="2"/>
      <c r="E481" s="4"/>
    </row>
    <row r="482">
      <c r="A482" s="4"/>
      <c r="B482" s="2"/>
      <c r="C482" s="2"/>
      <c r="D482" s="2"/>
      <c r="E482" s="4"/>
    </row>
    <row r="483">
      <c r="A483" s="4"/>
      <c r="B483" s="2"/>
      <c r="C483" s="2"/>
      <c r="D483" s="2"/>
      <c r="E483" s="4"/>
    </row>
    <row r="484">
      <c r="A484" s="4"/>
      <c r="B484" s="2"/>
      <c r="C484" s="2"/>
      <c r="D484" s="2"/>
      <c r="E484" s="4"/>
    </row>
    <row r="485">
      <c r="A485" s="4"/>
      <c r="B485" s="2"/>
      <c r="C485" s="2"/>
      <c r="D485" s="2"/>
      <c r="E485" s="4"/>
    </row>
    <row r="486">
      <c r="A486" s="4"/>
      <c r="B486" s="2"/>
      <c r="C486" s="2"/>
      <c r="D486" s="2"/>
      <c r="E486" s="4"/>
    </row>
    <row r="487">
      <c r="A487" s="4"/>
      <c r="B487" s="2"/>
      <c r="C487" s="2"/>
      <c r="D487" s="2"/>
      <c r="E487" s="4"/>
    </row>
    <row r="488">
      <c r="A488" s="4"/>
      <c r="B488" s="2"/>
      <c r="C488" s="2"/>
      <c r="D488" s="2"/>
      <c r="E488" s="4"/>
    </row>
    <row r="489">
      <c r="A489" s="4"/>
      <c r="B489" s="2"/>
      <c r="C489" s="2"/>
      <c r="D489" s="2"/>
      <c r="E489" s="4"/>
    </row>
    <row r="490">
      <c r="A490" s="4"/>
      <c r="B490" s="2"/>
      <c r="C490" s="2"/>
      <c r="D490" s="2"/>
      <c r="E490" s="4"/>
    </row>
    <row r="491">
      <c r="A491" s="4"/>
      <c r="B491" s="2"/>
      <c r="C491" s="2"/>
      <c r="D491" s="2"/>
      <c r="E491" s="4"/>
    </row>
    <row r="492">
      <c r="A492" s="4"/>
      <c r="B492" s="2"/>
      <c r="C492" s="2"/>
      <c r="D492" s="2"/>
      <c r="E492" s="4"/>
    </row>
    <row r="493">
      <c r="A493" s="4"/>
      <c r="B493" s="2"/>
      <c r="C493" s="2"/>
      <c r="D493" s="2"/>
      <c r="E493" s="4"/>
    </row>
    <row r="494">
      <c r="A494" s="4"/>
      <c r="B494" s="2"/>
      <c r="C494" s="2"/>
      <c r="D494" s="2"/>
      <c r="E494" s="4"/>
    </row>
    <row r="495">
      <c r="A495" s="4"/>
      <c r="B495" s="2"/>
      <c r="C495" s="2"/>
      <c r="D495" s="2"/>
      <c r="E495" s="4"/>
    </row>
    <row r="496">
      <c r="A496" s="4"/>
      <c r="B496" s="2"/>
      <c r="C496" s="2"/>
      <c r="D496" s="2"/>
      <c r="E496" s="4"/>
    </row>
    <row r="497">
      <c r="A497" s="4"/>
      <c r="B497" s="2"/>
      <c r="C497" s="2"/>
      <c r="D497" s="2"/>
      <c r="E497" s="4"/>
    </row>
    <row r="498">
      <c r="A498" s="4"/>
      <c r="B498" s="2"/>
      <c r="C498" s="2"/>
      <c r="D498" s="2"/>
      <c r="E498" s="4"/>
    </row>
    <row r="499">
      <c r="A499" s="4"/>
      <c r="B499" s="2"/>
      <c r="C499" s="2"/>
      <c r="D499" s="2"/>
      <c r="E499" s="4"/>
    </row>
    <row r="500">
      <c r="A500" s="4"/>
      <c r="B500" s="2"/>
      <c r="C500" s="2"/>
      <c r="D500" s="2"/>
      <c r="E500" s="4"/>
    </row>
  </sheetData>
  <conditionalFormatting sqref="A3:E500">
    <cfRule type="expression" dxfId="1" priority="1">
      <formula>$A3=1</formula>
    </cfRule>
  </conditionalFormatting>
  <drawing r:id="rId1"/>
</worksheet>
</file>

<file path=xl/worksheets/sheet4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4ac">
  <sheetPr>
    <outlinePr summaryBelow="0" summaryRight="0"/>
  </sheetPr>
  <sheetViews>
    <sheetView workbookViewId="0">
      <pane ySplit="2" topLeftCell="A3" activePane="bottomLeft" state="frozen"/>
      <selection pane="bottomLeft" activeCell="B4" sqref="B4"/>
    </sheetView>
  </sheetViews>
  <sheetFormatPr baseColWidth="8" defaultColWidth="17.29" defaultRowHeight="15"/>
  <cols>
    <col min="1" max="1" width="10.29" customWidth="1"/>
    <col min="2" max="2" width="34.57" customWidth="1"/>
    <col min="3" max="4" width="10.29" customWidth="1"/>
  </cols>
  <sheetData>
    <row r="1">
      <c r="A1" s="8" t="s">
        <v>0</v>
      </c>
      <c r="B1" s="2"/>
      <c r="C1" s="2"/>
      <c r="D1" s="3">
        <v>43831</v>
      </c>
    </row>
    <row r="2">
      <c r="A2" s="14" t="s">
        <v>6</v>
      </c>
      <c r="B2" s="15" t="s">
        <v>5</v>
      </c>
      <c r="C2" s="14" t="s">
        <v>105</v>
      </c>
      <c r="D2" s="14" t="s">
        <v>6</v>
      </c>
    </row>
    <row r="3">
      <c r="A3" s="16">
        <v>1</v>
      </c>
      <c r="B3" t="s">
        <v>9</v>
      </c>
      <c r="C3" s="16" t="s">
        <v>16</v>
      </c>
      <c r="D3" s="16">
        <v>31</v>
      </c>
    </row>
    <row r="4">
      <c r="A4" s="16">
        <v>2</v>
      </c>
      <c r="B4" t="s">
        <v>15</v>
      </c>
      <c r="C4" s="16" t="s">
        <v>10</v>
      </c>
      <c r="D4" s="16">
        <v>19</v>
      </c>
    </row>
    <row r="5">
      <c r="A5" s="16">
        <v>3</v>
      </c>
      <c r="B5" t="s">
        <v>20</v>
      </c>
      <c r="C5" s="16" t="s">
        <v>21</v>
      </c>
      <c r="D5" s="16">
        <v>14</v>
      </c>
    </row>
    <row r="6">
      <c r="A6" s="16">
        <v>4</v>
      </c>
      <c r="B6" t="s">
        <v>71</v>
      </c>
      <c r="C6" s="16" t="s">
        <v>106</v>
      </c>
      <c r="D6" s="16">
        <v>9</v>
      </c>
    </row>
    <row r="7">
      <c r="A7" s="16">
        <v>5</v>
      </c>
      <c r="B7" t="s">
        <v>44</v>
      </c>
      <c r="C7" s="16" t="s">
        <v>12</v>
      </c>
      <c r="D7" s="16">
        <v>8</v>
      </c>
    </row>
    <row r="8">
      <c r="A8" s="16">
        <v>6</v>
      </c>
      <c r="B8" t="s">
        <v>65</v>
      </c>
      <c r="C8" s="16" t="s">
        <v>107</v>
      </c>
      <c r="D8" s="16">
        <v>0</v>
      </c>
    </row>
    <row r="9">
      <c r="A9" s="16">
        <v>6</v>
      </c>
      <c r="B9" t="s">
        <v>57</v>
      </c>
      <c r="C9" s="16" t="s">
        <v>107</v>
      </c>
      <c r="D9" s="16">
        <v>0</v>
      </c>
    </row>
    <row r="10">
      <c r="A10" s="16">
        <v>6</v>
      </c>
      <c r="B10" t="s">
        <v>108</v>
      </c>
      <c r="C10" s="16" t="s">
        <v>107</v>
      </c>
      <c r="D10" s="16">
        <v>0</v>
      </c>
    </row>
    <row r="11">
      <c r="A11" s="16"/>
      <c r="C11" s="16"/>
      <c r="D11" s="16"/>
    </row>
    <row r="12">
      <c r="A12" s="16"/>
      <c r="C12" s="16"/>
      <c r="D12" s="16"/>
    </row>
    <row r="13">
      <c r="A13" s="16"/>
      <c r="C13" s="16"/>
      <c r="D13" s="16"/>
    </row>
    <row r="14">
      <c r="A14" s="16"/>
      <c r="C14" s="16"/>
      <c r="D14" s="16"/>
    </row>
    <row r="15">
      <c r="A15" s="16"/>
      <c r="C15" s="16"/>
      <c r="D15" s="16"/>
    </row>
    <row r="16">
      <c r="A16" s="16"/>
      <c r="C16" s="16"/>
      <c r="D16" s="16"/>
    </row>
    <row r="17">
      <c r="A17" s="16"/>
      <c r="C17" s="16"/>
      <c r="D17" s="16"/>
    </row>
    <row r="18">
      <c r="A18" s="16"/>
      <c r="C18" s="16"/>
      <c r="D18" s="16"/>
    </row>
    <row r="19">
      <c r="A19" s="16"/>
      <c r="C19" s="16"/>
      <c r="D19" s="16"/>
    </row>
    <row r="20">
      <c r="A20" s="16"/>
      <c r="C20" s="16"/>
      <c r="D20" s="16"/>
    </row>
    <row r="21">
      <c r="A21" s="16"/>
      <c r="C21" s="16"/>
      <c r="D21" s="16"/>
    </row>
    <row r="22">
      <c r="A22" s="16"/>
      <c r="C22" s="16"/>
      <c r="D22" s="16"/>
    </row>
    <row r="23">
      <c r="A23" s="16"/>
      <c r="C23" s="16"/>
      <c r="D23" s="16"/>
    </row>
    <row r="24">
      <c r="A24" s="16"/>
      <c r="C24" s="16"/>
      <c r="D24" s="16"/>
    </row>
    <row r="25">
      <c r="A25" s="16"/>
      <c r="C25" s="16"/>
      <c r="D25" s="16"/>
    </row>
    <row r="26">
      <c r="A26" s="16"/>
      <c r="C26" s="16"/>
      <c r="D26" s="16"/>
    </row>
    <row r="27">
      <c r="A27" s="16"/>
      <c r="C27" s="16"/>
      <c r="D27" s="16"/>
    </row>
    <row r="28">
      <c r="A28" s="16"/>
      <c r="C28" s="16"/>
      <c r="D28" s="16"/>
    </row>
    <row r="29">
      <c r="A29" s="16"/>
      <c r="C29" s="16"/>
      <c r="D29" s="16"/>
    </row>
    <row r="30">
      <c r="A30" s="16"/>
      <c r="C30" s="16"/>
      <c r="D30" s="16"/>
    </row>
    <row r="31">
      <c r="A31" s="16"/>
      <c r="C31" s="16"/>
      <c r="D31" s="16"/>
    </row>
  </sheetData>
  <drawing r:id="rId1"/>
</worksheet>
</file>

<file path=xl/worksheets/sheet5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4ac">
  <sheetPr>
    <outlinePr summaryBelow="0" summaryRight="0"/>
  </sheetPr>
  <sheetViews>
    <sheetView workbookViewId="0">
      <pane ySplit="2" topLeftCell="A3" activePane="bottomLeft" state="frozen"/>
      <selection pane="bottomLeft" activeCell="B4" sqref="B4"/>
    </sheetView>
  </sheetViews>
  <sheetFormatPr baseColWidth="8" defaultColWidth="17.29" defaultRowHeight="15"/>
  <cols>
    <col min="1" max="1" width="10.29" customWidth="1"/>
    <col min="2" max="2" width="34.57" customWidth="1"/>
    <col min="3" max="4" width="10.29" customWidth="1"/>
  </cols>
  <sheetData>
    <row r="1">
      <c r="A1" s="8" t="s">
        <v>0</v>
      </c>
      <c r="B1" s="2"/>
      <c r="C1" s="2"/>
      <c r="D1" s="3">
        <v>43831</v>
      </c>
    </row>
    <row r="2">
      <c r="A2" s="17" t="s">
        <v>38</v>
      </c>
      <c r="B2" s="18" t="s">
        <v>5</v>
      </c>
      <c r="C2" s="17" t="s">
        <v>105</v>
      </c>
      <c r="D2" s="17" t="s">
        <v>38</v>
      </c>
    </row>
    <row r="3">
      <c r="A3" s="16">
        <v>1</v>
      </c>
      <c r="B3" t="s">
        <v>9</v>
      </c>
      <c r="C3" s="16" t="s">
        <v>16</v>
      </c>
      <c r="D3" s="16">
        <v>20</v>
      </c>
    </row>
    <row r="4">
      <c r="A4" s="16">
        <v>2</v>
      </c>
      <c r="B4" t="s">
        <v>65</v>
      </c>
      <c r="C4" s="16" t="s">
        <v>10</v>
      </c>
      <c r="D4" s="16">
        <v>17</v>
      </c>
    </row>
    <row r="5">
      <c r="A5" s="16">
        <v>3</v>
      </c>
      <c r="B5" t="s">
        <v>44</v>
      </c>
      <c r="C5" s="16" t="s">
        <v>21</v>
      </c>
      <c r="D5" s="16">
        <v>14</v>
      </c>
    </row>
    <row r="6">
      <c r="A6" s="16">
        <v>3</v>
      </c>
      <c r="B6" t="s">
        <v>57</v>
      </c>
      <c r="C6" s="16" t="s">
        <v>21</v>
      </c>
      <c r="D6" s="16">
        <v>14</v>
      </c>
    </row>
    <row r="7">
      <c r="A7" s="16">
        <v>5</v>
      </c>
      <c r="B7" t="s">
        <v>20</v>
      </c>
      <c r="C7" s="16" t="s">
        <v>12</v>
      </c>
      <c r="D7" s="16">
        <v>9</v>
      </c>
    </row>
    <row r="8">
      <c r="A8" s="16">
        <v>6</v>
      </c>
      <c r="B8" t="s">
        <v>15</v>
      </c>
      <c r="C8" s="16" t="s">
        <v>107</v>
      </c>
      <c r="D8" s="16">
        <v>3</v>
      </c>
    </row>
    <row r="9">
      <c r="A9" s="16">
        <v>7</v>
      </c>
      <c r="B9" t="s">
        <v>71</v>
      </c>
      <c r="C9" s="16" t="s">
        <v>107</v>
      </c>
      <c r="D9" s="16">
        <v>1</v>
      </c>
    </row>
    <row r="10">
      <c r="A10" s="16">
        <v>8</v>
      </c>
      <c r="B10" t="s">
        <v>108</v>
      </c>
      <c r="C10" s="16" t="s">
        <v>107</v>
      </c>
      <c r="D10" s="16">
        <v>0</v>
      </c>
    </row>
    <row r="11">
      <c r="A11" s="16">
        <v>9</v>
      </c>
      <c r="B11" t="s">
        <v>109</v>
      </c>
      <c r="C11" s="16" t="s">
        <v>107</v>
      </c>
      <c r="D11" s="16">
        <v>0</v>
      </c>
    </row>
    <row r="12">
      <c r="A12" s="16">
        <v>9</v>
      </c>
      <c r="B12" t="s">
        <v>110</v>
      </c>
      <c r="C12" s="16" t="s">
        <v>107</v>
      </c>
      <c r="D12" s="16">
        <v>0</v>
      </c>
    </row>
    <row r="13">
      <c r="A13" s="16"/>
      <c r="C13" s="16"/>
      <c r="D13" s="16"/>
    </row>
    <row r="14">
      <c r="A14" s="16"/>
      <c r="C14" s="16"/>
      <c r="D14" s="16"/>
    </row>
    <row r="15">
      <c r="A15" s="19"/>
      <c r="B15" s="10" t="s">
        <v>111</v>
      </c>
      <c r="C15" s="16"/>
      <c r="D15" s="16"/>
    </row>
    <row r="16">
      <c r="A16" s="16"/>
      <c r="C16" s="16"/>
      <c r="D16" s="16"/>
    </row>
    <row r="17">
      <c r="A17" s="16"/>
      <c r="C17" s="16"/>
      <c r="D17" s="16"/>
    </row>
    <row r="18">
      <c r="A18" s="16"/>
      <c r="C18" s="16"/>
      <c r="D18" s="16"/>
    </row>
    <row r="19">
      <c r="A19" s="16"/>
      <c r="C19" s="16"/>
      <c r="D19" s="16"/>
    </row>
    <row r="20">
      <c r="A20" s="16"/>
      <c r="C20" s="16"/>
      <c r="D20" s="16"/>
    </row>
    <row r="21">
      <c r="A21" s="16"/>
      <c r="C21" s="16"/>
      <c r="D21" s="16"/>
    </row>
    <row r="22">
      <c r="A22" s="16"/>
      <c r="C22" s="16"/>
      <c r="D22" s="16"/>
    </row>
    <row r="23">
      <c r="A23" s="16"/>
      <c r="C23" s="16"/>
      <c r="D23" s="16"/>
    </row>
    <row r="24">
      <c r="A24" s="16"/>
      <c r="C24" s="16"/>
      <c r="D24" s="16"/>
    </row>
    <row r="25">
      <c r="A25" s="16"/>
      <c r="C25" s="16"/>
      <c r="D25" s="16"/>
    </row>
    <row r="26">
      <c r="A26" s="16"/>
      <c r="C26" s="16"/>
      <c r="D26" s="16"/>
    </row>
    <row r="27">
      <c r="A27" s="16"/>
      <c r="C27" s="16"/>
      <c r="D27" s="16"/>
    </row>
    <row r="28">
      <c r="A28" s="16"/>
      <c r="C28" s="16"/>
      <c r="D28" s="16"/>
    </row>
    <row r="29">
      <c r="A29" s="16"/>
      <c r="C29" s="16"/>
      <c r="D29" s="16"/>
    </row>
    <row r="30">
      <c r="A30" s="16"/>
      <c r="C30" s="16"/>
      <c r="D30" s="16"/>
    </row>
    <row r="31">
      <c r="A31" s="16"/>
      <c r="C31" s="16"/>
      <c r="D31" s="16"/>
    </row>
  </sheetData>
  <drawing r:id="rId1"/>
</worksheet>
</file>

<file path=xl/worksheets/sheet6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4ac">
  <sheetPr>
    <outlinePr summaryBelow="0" summaryRight="0"/>
  </sheetPr>
  <sheetViews>
    <sheetView workbookViewId="0">
      <selection pane="topLeft" activeCell="D11" sqref="D11"/>
    </sheetView>
  </sheetViews>
  <sheetFormatPr baseColWidth="8" defaultColWidth="17.29" defaultRowHeight="15"/>
  <cols>
    <col min="1" max="1" width="12" customWidth="1"/>
    <col min="2" max="6" width="10" customWidth="1"/>
  </cols>
  <sheetData>
    <row r="1">
      <c r="A1" s="52" t="s">
        <v>112</v>
      </c>
      <c r="B1" s="52" t="s">
        <v>38</v>
      </c>
      <c r="C1" s="52" t="s">
        <v>6</v>
      </c>
      <c r="D1" s="52" t="s">
        <v>113</v>
      </c>
      <c r="E1" s="52" t="s">
        <v>114</v>
      </c>
      <c r="F1" s="52" t="s">
        <v>115</v>
      </c>
    </row>
    <row r="2">
      <c r="A2" s="20" t="s">
        <v>116</v>
      </c>
      <c r="B2" s="20">
        <v>0</v>
      </c>
      <c r="C2" s="20">
        <v>2</v>
      </c>
      <c r="D2" s="20">
        <v>2</v>
      </c>
      <c r="E2" s="20">
        <v>4</v>
      </c>
      <c r="F2" s="20">
        <v>7</v>
      </c>
    </row>
    <row r="3">
      <c r="A3" s="20" t="s">
        <v>117</v>
      </c>
      <c r="B3" s="20">
        <v>39</v>
      </c>
      <c r="C3" s="20">
        <v>25</v>
      </c>
      <c r="D3" s="20">
        <v>64</v>
      </c>
      <c r="E3" s="20">
        <v>2</v>
      </c>
      <c r="F3" s="20">
        <v>11</v>
      </c>
    </row>
    <row r="4">
      <c r="A4" s="20" t="s">
        <v>118</v>
      </c>
      <c r="B4" s="20">
        <v>10</v>
      </c>
      <c r="C4" s="20">
        <v>21</v>
      </c>
      <c r="D4" s="20">
        <v>31</v>
      </c>
      <c r="E4" s="20">
        <v>6</v>
      </c>
      <c r="F4" s="20">
        <v>2</v>
      </c>
    </row>
    <row r="5">
      <c r="A5" s="20" t="s">
        <v>119</v>
      </c>
      <c r="B5" s="20">
        <v>1</v>
      </c>
      <c r="C5" s="20">
        <v>0</v>
      </c>
      <c r="D5" s="20">
        <v>1</v>
      </c>
      <c r="E5" s="20">
        <v>1</v>
      </c>
      <c r="F5" s="20">
        <v>1</v>
      </c>
    </row>
    <row r="6">
      <c r="A6" s="52" t="s">
        <v>120</v>
      </c>
      <c r="B6" s="52">
        <v>50</v>
      </c>
      <c r="C6" s="52">
        <v>48</v>
      </c>
      <c r="D6" s="52">
        <v>98</v>
      </c>
      <c r="E6" s="52">
        <v>13</v>
      </c>
      <c r="F6" s="52">
        <v>21</v>
      </c>
    </row>
  </sheetData>
  <drawing r:id="rId1"/>
  <tableParts count="1">
    <tablePart r:id="rId3"/>
  </tableParts>
</worksheet>
</file>

<file path=xl/worksheets/sheet7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4ac">
  <sheetPr>
    <outlinePr summaryBelow="0" summaryRight="0"/>
  </sheetPr>
  <sheetViews>
    <sheetView workbookViewId="0">
      <pane ySplit="1" topLeftCell="A2" activePane="bottomLeft" state="frozen"/>
      <selection pane="bottomLeft" activeCell="B3" sqref="B3"/>
    </sheetView>
  </sheetViews>
  <sheetFormatPr baseColWidth="8" defaultColWidth="17.29" defaultRowHeight="15"/>
  <cols>
    <col min="1" max="1" width="37" customWidth="1"/>
    <col min="2" max="2" width="19.29" customWidth="1"/>
    <col min="3" max="3" width="29.29" customWidth="1"/>
  </cols>
  <sheetData>
    <row r="1">
      <c r="A1" s="21" t="s">
        <v>2</v>
      </c>
      <c r="B1" s="21" t="s">
        <v>5</v>
      </c>
      <c r="C1" s="21" t="s">
        <v>4</v>
      </c>
    </row>
    <row r="2">
      <c r="A2" t="s">
        <v>7</v>
      </c>
      <c r="B2" t="s">
        <v>9</v>
      </c>
      <c r="C2" t="s">
        <v>8</v>
      </c>
    </row>
    <row r="3">
      <c r="A3" t="s">
        <v>11</v>
      </c>
      <c r="B3" t="s">
        <v>9</v>
      </c>
      <c r="C3" t="s">
        <v>8</v>
      </c>
    </row>
    <row r="4">
      <c r="A4" t="s">
        <v>121</v>
      </c>
      <c r="B4" t="s">
        <v>122</v>
      </c>
      <c r="C4" t="s">
        <v>8</v>
      </c>
    </row>
    <row r="5">
      <c r="A5" t="s">
        <v>13</v>
      </c>
      <c r="B5" t="s">
        <v>15</v>
      </c>
      <c r="C5" t="s">
        <v>14</v>
      </c>
    </row>
    <row r="6">
      <c r="A6" t="s">
        <v>123</v>
      </c>
      <c r="B6" t="s">
        <v>9</v>
      </c>
      <c r="C6" t="s">
        <v>14</v>
      </c>
    </row>
    <row r="7">
      <c r="A7" t="s">
        <v>124</v>
      </c>
      <c r="B7" t="s">
        <v>122</v>
      </c>
      <c r="C7" t="s">
        <v>14</v>
      </c>
    </row>
    <row r="8">
      <c r="A8" t="s">
        <v>125</v>
      </c>
      <c r="B8" t="s">
        <v>15</v>
      </c>
      <c r="C8" t="s">
        <v>14</v>
      </c>
    </row>
    <row r="9">
      <c r="A9" t="s">
        <v>126</v>
      </c>
      <c r="B9" t="s">
        <v>122</v>
      </c>
      <c r="C9" t="s">
        <v>14</v>
      </c>
    </row>
    <row r="10">
      <c r="A10" t="s">
        <v>22</v>
      </c>
      <c r="B10" t="s">
        <v>9</v>
      </c>
      <c r="C10" t="s">
        <v>14</v>
      </c>
    </row>
    <row r="11">
      <c r="A11" t="s">
        <v>19</v>
      </c>
      <c r="B11" t="s">
        <v>20</v>
      </c>
      <c r="C11" t="s">
        <v>14</v>
      </c>
    </row>
    <row r="12">
      <c r="A12" t="s">
        <v>26</v>
      </c>
      <c r="B12" t="s">
        <v>15</v>
      </c>
      <c r="C12" t="s">
        <v>14</v>
      </c>
    </row>
    <row r="13">
      <c r="A13" t="s">
        <v>24</v>
      </c>
      <c r="B13" t="s">
        <v>20</v>
      </c>
      <c r="C13" t="s">
        <v>14</v>
      </c>
    </row>
    <row r="14">
      <c r="A14" t="s">
        <v>127</v>
      </c>
      <c r="B14" t="s">
        <v>15</v>
      </c>
      <c r="C14" t="s">
        <v>14</v>
      </c>
    </row>
    <row r="15">
      <c r="A15" t="s">
        <v>18</v>
      </c>
      <c r="B15" t="s">
        <v>9</v>
      </c>
      <c r="C15" t="s">
        <v>14</v>
      </c>
    </row>
    <row r="16">
      <c r="A16" t="s">
        <v>128</v>
      </c>
      <c r="B16" t="s">
        <v>15</v>
      </c>
      <c r="C16" t="s">
        <v>14</v>
      </c>
    </row>
    <row r="17">
      <c r="A17" t="s">
        <v>129</v>
      </c>
      <c r="B17" t="s">
        <v>122</v>
      </c>
      <c r="C17" t="s">
        <v>48</v>
      </c>
    </row>
    <row r="18">
      <c r="A18" t="s">
        <v>45</v>
      </c>
      <c r="B18" t="s">
        <v>44</v>
      </c>
      <c r="C18" t="s">
        <v>48</v>
      </c>
    </row>
    <row r="19">
      <c r="A19" t="s">
        <v>63</v>
      </c>
      <c r="B19" t="s">
        <v>65</v>
      </c>
      <c r="C19" t="s">
        <v>48</v>
      </c>
    </row>
    <row r="20">
      <c r="A20" t="s">
        <v>130</v>
      </c>
      <c r="B20" t="s">
        <v>9</v>
      </c>
      <c r="C20" t="s">
        <v>48</v>
      </c>
    </row>
    <row r="21">
      <c r="A21" t="s">
        <v>131</v>
      </c>
      <c r="B21" t="s">
        <v>15</v>
      </c>
      <c r="C21" t="s">
        <v>48</v>
      </c>
    </row>
    <row r="22">
      <c r="A22" t="s">
        <v>132</v>
      </c>
      <c r="B22" t="s">
        <v>15</v>
      </c>
      <c r="C22" t="s">
        <v>48</v>
      </c>
    </row>
    <row r="23">
      <c r="A23" t="s">
        <v>133</v>
      </c>
      <c r="B23" t="s">
        <v>134</v>
      </c>
      <c r="C23" t="s">
        <v>48</v>
      </c>
    </row>
    <row r="24">
      <c r="A24" t="s">
        <v>55</v>
      </c>
      <c r="B24" t="s">
        <v>57</v>
      </c>
      <c r="C24" t="s">
        <v>48</v>
      </c>
    </row>
    <row r="25">
      <c r="A25" t="s">
        <v>136</v>
      </c>
      <c r="B25" t="s">
        <v>122</v>
      </c>
      <c r="C25" t="s">
        <v>48</v>
      </c>
    </row>
    <row r="26">
      <c r="A26" t="s">
        <v>60</v>
      </c>
      <c r="B26" t="s">
        <v>15</v>
      </c>
      <c r="C26" t="s">
        <v>48</v>
      </c>
    </row>
    <row r="27">
      <c r="A27" t="s">
        <v>58</v>
      </c>
      <c r="B27" t="s">
        <v>9</v>
      </c>
      <c r="C27" t="s">
        <v>48</v>
      </c>
    </row>
    <row r="28">
      <c r="A28" t="s">
        <v>52</v>
      </c>
      <c r="B28" t="s">
        <v>9</v>
      </c>
      <c r="C28" t="s">
        <v>48</v>
      </c>
    </row>
    <row r="29">
      <c r="A29" t="s">
        <v>66</v>
      </c>
      <c r="B29" t="s">
        <v>9</v>
      </c>
      <c r="C29" t="s">
        <v>48</v>
      </c>
    </row>
    <row r="30">
      <c r="A30" t="s">
        <v>138</v>
      </c>
      <c r="B30" t="s">
        <v>65</v>
      </c>
      <c r="C30" t="s">
        <v>48</v>
      </c>
    </row>
    <row r="31">
      <c r="A31" t="s">
        <v>139</v>
      </c>
      <c r="B31" t="s">
        <v>141</v>
      </c>
      <c r="C31" t="s">
        <v>48</v>
      </c>
    </row>
    <row r="32">
      <c r="A32" t="s">
        <v>76</v>
      </c>
      <c r="B32" t="s">
        <v>20</v>
      </c>
      <c r="C32" t="s">
        <v>72</v>
      </c>
    </row>
    <row r="33">
      <c r="A33" t="s">
        <v>142</v>
      </c>
      <c r="B33" t="s">
        <v>9</v>
      </c>
      <c r="C33" t="s">
        <v>72</v>
      </c>
    </row>
    <row r="34">
      <c r="A34" t="s">
        <v>69</v>
      </c>
      <c r="B34" t="s">
        <v>57</v>
      </c>
      <c r="C34" t="s">
        <v>72</v>
      </c>
    </row>
    <row r="35">
      <c r="A35" t="s">
        <v>73</v>
      </c>
      <c r="B35" t="s">
        <v>65</v>
      </c>
      <c r="C35" t="s">
        <v>72</v>
      </c>
    </row>
    <row r="36">
      <c r="A36" t="s">
        <v>29</v>
      </c>
      <c r="B36" t="s">
        <v>9</v>
      </c>
      <c r="C36" t="s">
        <v>30</v>
      </c>
    </row>
    <row r="37">
      <c r="A37" t="s">
        <v>33</v>
      </c>
      <c r="B37" t="s">
        <v>9</v>
      </c>
      <c r="C37" t="s">
        <v>30</v>
      </c>
    </row>
    <row r="38">
      <c r="A38" t="s">
        <v>147</v>
      </c>
      <c r="B38" t="s">
        <v>148</v>
      </c>
      <c r="C38" t="s">
        <v>30</v>
      </c>
    </row>
    <row r="39">
      <c r="A39" t="s">
        <v>149</v>
      </c>
      <c r="B39" t="s">
        <v>9</v>
      </c>
      <c r="C39" t="s">
        <v>40</v>
      </c>
    </row>
    <row r="40">
      <c r="A40" t="s">
        <v>150</v>
      </c>
      <c r="B40" t="s">
        <v>15</v>
      </c>
      <c r="C40" t="s">
        <v>40</v>
      </c>
    </row>
    <row r="41">
      <c r="A41" t="s">
        <v>42</v>
      </c>
      <c r="B41" t="s">
        <v>44</v>
      </c>
      <c r="C41" t="s">
        <v>40</v>
      </c>
    </row>
    <row r="42">
      <c r="A42" t="s">
        <v>37</v>
      </c>
      <c r="B42" t="s">
        <v>15</v>
      </c>
      <c r="C42" t="s">
        <v>40</v>
      </c>
    </row>
    <row r="43">
      <c r="A43" t="s">
        <v>151</v>
      </c>
      <c r="B43" t="s">
        <v>71</v>
      </c>
      <c r="C43" t="s">
        <v>40</v>
      </c>
    </row>
    <row r="44">
      <c r="A44" t="s">
        <v>152</v>
      </c>
      <c r="B44" t="s">
        <v>15</v>
      </c>
      <c r="C44" t="s">
        <v>40</v>
      </c>
    </row>
    <row r="45">
      <c r="A45" t="s">
        <v>47</v>
      </c>
      <c r="B45" t="s">
        <v>15</v>
      </c>
      <c r="C45" t="s">
        <v>40</v>
      </c>
    </row>
    <row r="46">
      <c r="A46" t="s">
        <v>153</v>
      </c>
      <c r="B46" t="s">
        <v>15</v>
      </c>
      <c r="C46" t="s">
        <v>79</v>
      </c>
    </row>
    <row r="47">
      <c r="A47" t="s">
        <v>87</v>
      </c>
      <c r="B47" t="s">
        <v>15</v>
      </c>
      <c r="C47" t="s">
        <v>79</v>
      </c>
    </row>
    <row r="48">
      <c r="A48" t="s">
        <v>84</v>
      </c>
      <c r="B48" t="s">
        <v>65</v>
      </c>
      <c r="C48" t="s">
        <v>79</v>
      </c>
    </row>
    <row r="49">
      <c r="A49" t="s">
        <v>86</v>
      </c>
      <c r="B49" t="s">
        <v>65</v>
      </c>
      <c r="C49" t="s">
        <v>79</v>
      </c>
    </row>
    <row r="50">
      <c r="A50" t="s">
        <v>78</v>
      </c>
      <c r="B50" t="s">
        <v>20</v>
      </c>
      <c r="C50" t="s">
        <v>79</v>
      </c>
    </row>
    <row r="51">
      <c r="A51" t="s">
        <v>154</v>
      </c>
      <c r="B51" t="s">
        <v>15</v>
      </c>
      <c r="C51" t="s">
        <v>79</v>
      </c>
    </row>
    <row r="52">
      <c r="A52" t="s">
        <v>155</v>
      </c>
      <c r="B52" t="s">
        <v>15</v>
      </c>
      <c r="C52" t="s">
        <v>79</v>
      </c>
    </row>
    <row r="53">
      <c r="A53" t="s">
        <v>88</v>
      </c>
      <c r="B53" t="s">
        <v>57</v>
      </c>
      <c r="C53" t="s">
        <v>79</v>
      </c>
    </row>
    <row r="54">
      <c r="A54" t="s">
        <v>81</v>
      </c>
      <c r="B54" t="s">
        <v>57</v>
      </c>
      <c r="C54" t="s">
        <v>79</v>
      </c>
    </row>
    <row r="55">
      <c r="A55" t="s">
        <v>89</v>
      </c>
      <c r="B55" t="s">
        <v>44</v>
      </c>
      <c r="C55" t="s">
        <v>79</v>
      </c>
    </row>
    <row r="56">
      <c r="A56" t="s">
        <v>156</v>
      </c>
      <c r="B56" t="s">
        <v>15</v>
      </c>
      <c r="C56" t="s">
        <v>79</v>
      </c>
    </row>
    <row r="57">
      <c r="A57" t="s">
        <v>157</v>
      </c>
      <c r="B57" t="s">
        <v>15</v>
      </c>
      <c r="C57" t="s">
        <v>79</v>
      </c>
    </row>
    <row r="58">
      <c r="A58" t="s">
        <v>158</v>
      </c>
      <c r="B58" t="s">
        <v>20</v>
      </c>
      <c r="C58" t="s">
        <v>79</v>
      </c>
    </row>
    <row r="59">
      <c r="A59" t="s">
        <v>90</v>
      </c>
      <c r="B59" t="s">
        <v>15</v>
      </c>
      <c r="C59" t="s">
        <v>79</v>
      </c>
    </row>
    <row r="60">
      <c r="A60" t="s">
        <v>159</v>
      </c>
      <c r="B60" t="s">
        <v>15</v>
      </c>
      <c r="C60" t="s">
        <v>79</v>
      </c>
    </row>
    <row r="61">
      <c r="A61" t="s">
        <v>160</v>
      </c>
      <c r="B61" t="s">
        <v>15</v>
      </c>
      <c r="C61" t="s">
        <v>92</v>
      </c>
    </row>
    <row r="62">
      <c r="A62" t="s">
        <v>91</v>
      </c>
      <c r="B62" t="s">
        <v>65</v>
      </c>
      <c r="C62" t="s">
        <v>92</v>
      </c>
    </row>
    <row r="63">
      <c r="A63" t="s">
        <v>94</v>
      </c>
      <c r="B63" t="s">
        <v>65</v>
      </c>
      <c r="C63" t="s">
        <v>92</v>
      </c>
    </row>
    <row r="64">
      <c r="A64" t="s">
        <v>162</v>
      </c>
      <c r="B64" t="s">
        <v>9</v>
      </c>
      <c r="C64" t="s">
        <v>92</v>
      </c>
    </row>
    <row r="65">
      <c r="A65" t="s">
        <v>93</v>
      </c>
      <c r="B65" t="s">
        <v>65</v>
      </c>
      <c r="C65" t="s">
        <v>92</v>
      </c>
    </row>
    <row r="66">
      <c r="A66" t="s">
        <v>163</v>
      </c>
      <c r="B66" t="s">
        <v>148</v>
      </c>
      <c r="C66" t="s">
        <v>164</v>
      </c>
    </row>
    <row r="67">
      <c r="A67" t="s">
        <v>165</v>
      </c>
      <c r="B67" t="s">
        <v>9</v>
      </c>
      <c r="C67" t="s">
        <v>166</v>
      </c>
    </row>
    <row r="68">
      <c r="A68" t="s">
        <v>56</v>
      </c>
      <c r="B68" t="s">
        <v>9</v>
      </c>
      <c r="C68" t="s">
        <v>51</v>
      </c>
    </row>
    <row r="69">
      <c r="A69" t="s">
        <v>59</v>
      </c>
      <c r="B69" t="s">
        <v>15</v>
      </c>
      <c r="C69" t="s">
        <v>51</v>
      </c>
    </row>
    <row r="70">
      <c r="A70" t="s">
        <v>167</v>
      </c>
      <c r="B70" t="s">
        <v>15</v>
      </c>
      <c r="C70" t="s">
        <v>51</v>
      </c>
    </row>
    <row r="71">
      <c r="A71" t="s">
        <v>50</v>
      </c>
      <c r="B71" t="s">
        <v>9</v>
      </c>
      <c r="C71" t="s">
        <v>51</v>
      </c>
    </row>
    <row r="72">
      <c r="A72" t="s">
        <v>168</v>
      </c>
      <c r="B72" t="s">
        <v>15</v>
      </c>
      <c r="C72" t="s">
        <v>51</v>
      </c>
    </row>
    <row r="73">
      <c r="A73" t="s">
        <v>64</v>
      </c>
      <c r="B73" t="s">
        <v>15</v>
      </c>
      <c r="C73" t="s">
        <v>62</v>
      </c>
    </row>
    <row r="74">
      <c r="A74" t="s">
        <v>169</v>
      </c>
      <c r="B74" t="s">
        <v>57</v>
      </c>
      <c r="C74" t="s">
        <v>62</v>
      </c>
    </row>
    <row r="75">
      <c r="A75" t="s">
        <v>170</v>
      </c>
      <c r="B75" t="s">
        <v>122</v>
      </c>
      <c r="C75" t="s">
        <v>62</v>
      </c>
    </row>
    <row r="76">
      <c r="A76" t="s">
        <v>171</v>
      </c>
      <c r="B76" t="s">
        <v>15</v>
      </c>
      <c r="C76" t="s">
        <v>62</v>
      </c>
    </row>
    <row r="77">
      <c r="A77" t="s">
        <v>61</v>
      </c>
      <c r="B77" t="s">
        <v>44</v>
      </c>
      <c r="C77" t="s">
        <v>62</v>
      </c>
    </row>
    <row r="78">
      <c r="A78" t="s">
        <v>172</v>
      </c>
      <c r="B78" t="s">
        <v>71</v>
      </c>
      <c r="C78" t="s">
        <v>96</v>
      </c>
    </row>
    <row r="79">
      <c r="A79" t="s">
        <v>173</v>
      </c>
      <c r="B79" t="s">
        <v>134</v>
      </c>
      <c r="C79" t="s">
        <v>96</v>
      </c>
    </row>
    <row r="80">
      <c r="A80" t="s">
        <v>97</v>
      </c>
      <c r="B80" t="s">
        <v>9</v>
      </c>
      <c r="C80" t="s">
        <v>96</v>
      </c>
    </row>
    <row r="81">
      <c r="A81" t="s">
        <v>174</v>
      </c>
      <c r="B81" t="s">
        <v>71</v>
      </c>
      <c r="C81" t="s">
        <v>96</v>
      </c>
    </row>
    <row r="82">
      <c r="A82" t="s">
        <v>98</v>
      </c>
      <c r="B82" t="s">
        <v>20</v>
      </c>
      <c r="C82" t="s">
        <v>96</v>
      </c>
    </row>
    <row r="83">
      <c r="A83" t="s">
        <v>95</v>
      </c>
      <c r="B83" t="s">
        <v>9</v>
      </c>
      <c r="C83" t="s">
        <v>96</v>
      </c>
    </row>
    <row r="84">
      <c r="A84" t="s">
        <v>175</v>
      </c>
      <c r="B84" t="s">
        <v>20</v>
      </c>
      <c r="C84" t="s">
        <v>96</v>
      </c>
    </row>
    <row r="85">
      <c r="A85" t="s">
        <v>70</v>
      </c>
      <c r="B85" t="s">
        <v>71</v>
      </c>
      <c r="C85" t="s">
        <v>68</v>
      </c>
    </row>
    <row r="86">
      <c r="A86" t="s">
        <v>176</v>
      </c>
      <c r="B86" t="s">
        <v>122</v>
      </c>
      <c r="C86" t="s">
        <v>68</v>
      </c>
    </row>
    <row r="87">
      <c r="A87" t="s">
        <v>67</v>
      </c>
      <c r="B87" t="s">
        <v>20</v>
      </c>
      <c r="C87" t="s">
        <v>68</v>
      </c>
    </row>
    <row r="88">
      <c r="A88" t="s">
        <v>177</v>
      </c>
      <c r="B88" t="s">
        <v>65</v>
      </c>
      <c r="C88" t="s">
        <v>68</v>
      </c>
    </row>
    <row r="89">
      <c r="A89" t="s">
        <v>178</v>
      </c>
      <c r="B89" t="s">
        <v>15</v>
      </c>
      <c r="C89" t="s">
        <v>75</v>
      </c>
    </row>
    <row r="90">
      <c r="A90" t="s">
        <v>77</v>
      </c>
      <c r="B90" t="s">
        <v>71</v>
      </c>
      <c r="C90" t="s">
        <v>75</v>
      </c>
    </row>
    <row r="91">
      <c r="A91" t="s">
        <v>179</v>
      </c>
      <c r="B91" t="s">
        <v>15</v>
      </c>
      <c r="C91" t="s">
        <v>75</v>
      </c>
    </row>
    <row r="92">
      <c r="A92" t="s">
        <v>180</v>
      </c>
      <c r="B92" t="s">
        <v>15</v>
      </c>
      <c r="C92" t="s">
        <v>75</v>
      </c>
    </row>
    <row r="93">
      <c r="A93" t="s">
        <v>80</v>
      </c>
      <c r="B93" t="s">
        <v>15</v>
      </c>
      <c r="C93" t="s">
        <v>75</v>
      </c>
    </row>
    <row r="94">
      <c r="A94" t="s">
        <v>181</v>
      </c>
      <c r="B94" t="s">
        <v>15</v>
      </c>
      <c r="C94" t="s">
        <v>75</v>
      </c>
    </row>
    <row r="95">
      <c r="A95" t="s">
        <v>74</v>
      </c>
      <c r="B95" t="s">
        <v>20</v>
      </c>
      <c r="C95" t="s">
        <v>75</v>
      </c>
    </row>
    <row r="96">
      <c r="A96" t="s">
        <v>99</v>
      </c>
      <c r="B96" t="s">
        <v>9</v>
      </c>
      <c r="C96" t="s">
        <v>100</v>
      </c>
    </row>
    <row r="97">
      <c r="A97" t="s">
        <v>102</v>
      </c>
      <c r="B97" t="s">
        <v>71</v>
      </c>
      <c r="C97" t="s">
        <v>100</v>
      </c>
    </row>
    <row r="98">
      <c r="A98" t="s">
        <v>101</v>
      </c>
      <c r="B98" t="s">
        <v>44</v>
      </c>
      <c r="C98" t="s">
        <v>100</v>
      </c>
    </row>
    <row r="99">
      <c r="A99" t="s">
        <v>103</v>
      </c>
      <c r="B99" t="s">
        <v>44</v>
      </c>
      <c r="C99" t="s">
        <v>104</v>
      </c>
    </row>
    <row r="100">
      <c r="A100" t="s">
        <v>85</v>
      </c>
      <c r="B100" t="s">
        <v>71</v>
      </c>
      <c r="C100" t="s">
        <v>83</v>
      </c>
    </row>
    <row r="101">
      <c r="A101" t="s">
        <v>82</v>
      </c>
      <c r="B101" t="s">
        <v>9</v>
      </c>
      <c r="C101" t="s">
        <v>83</v>
      </c>
    </row>
    <row r="102">
      <c r="A102" t="s">
        <v>182</v>
      </c>
      <c r="B102" t="s">
        <v>15</v>
      </c>
      <c r="C102" t="s">
        <v>183</v>
      </c>
    </row>
    <row r="103">
      <c r="A103" t="s">
        <v>184</v>
      </c>
      <c r="B103" t="s">
        <v>9</v>
      </c>
      <c r="C103" t="s">
        <v>183</v>
      </c>
    </row>
    <row r="104">
      <c r="A104" t="s">
        <v>185</v>
      </c>
      <c r="B104" t="s">
        <v>15</v>
      </c>
      <c r="C104" t="s">
        <v>186</v>
      </c>
    </row>
    <row r="105">
      <c r="A105" t="s">
        <v>187</v>
      </c>
      <c r="B105" t="s">
        <v>15</v>
      </c>
      <c r="C105" t="s">
        <v>186</v>
      </c>
    </row>
    <row r="106">
      <c r="A106" t="s">
        <v>188</v>
      </c>
      <c r="B106" t="s">
        <v>15</v>
      </c>
      <c r="C106" t="s">
        <v>186</v>
      </c>
    </row>
    <row r="107">
      <c r="A107" t="s">
        <v>189</v>
      </c>
      <c r="B107" t="s">
        <v>15</v>
      </c>
      <c r="C107" t="s">
        <v>186</v>
      </c>
    </row>
    <row r="108">
      <c r="A108" t="s">
        <v>190</v>
      </c>
      <c r="B108" t="s">
        <v>15</v>
      </c>
      <c r="C108" t="s">
        <v>186</v>
      </c>
    </row>
    <row r="109">
      <c r="A109" t="s">
        <v>191</v>
      </c>
      <c r="B109" t="s">
        <v>9</v>
      </c>
      <c r="C109" t="s">
        <v>192</v>
      </c>
    </row>
    <row r="110">
      <c r="A110" t="s">
        <v>193</v>
      </c>
      <c r="B110" t="s">
        <v>108</v>
      </c>
      <c r="C110" t="s">
        <v>194</v>
      </c>
    </row>
    <row r="111">
      <c r="A111" t="s">
        <v>195</v>
      </c>
      <c r="B111" t="s">
        <v>9</v>
      </c>
      <c r="C111" t="s">
        <v>196</v>
      </c>
    </row>
    <row r="112">
      <c r="A112" t="s">
        <v>197</v>
      </c>
      <c r="B112" t="s">
        <v>9</v>
      </c>
      <c r="C112" t="s">
        <v>198</v>
      </c>
    </row>
    <row r="113">
      <c r="A113" t="s">
        <v>199</v>
      </c>
      <c r="B113" t="s">
        <v>57</v>
      </c>
      <c r="C113" t="s">
        <v>198</v>
      </c>
    </row>
    <row r="114">
      <c r="A114" t="s">
        <v>200</v>
      </c>
      <c r="B114" t="s">
        <v>20</v>
      </c>
      <c r="C114" t="s">
        <v>198</v>
      </c>
    </row>
    <row r="115">
      <c r="A115" t="s">
        <v>201</v>
      </c>
      <c r="B115" t="s">
        <v>9</v>
      </c>
      <c r="C115" t="s">
        <v>202</v>
      </c>
    </row>
    <row r="116">
      <c r="A116" t="s">
        <v>203</v>
      </c>
      <c r="B116" t="s">
        <v>15</v>
      </c>
      <c r="C116" t="s">
        <v>202</v>
      </c>
    </row>
    <row r="117">
      <c r="A117" t="s">
        <v>204</v>
      </c>
      <c r="B117" t="s">
        <v>65</v>
      </c>
      <c r="C117" t="s">
        <v>205</v>
      </c>
    </row>
    <row r="118">
      <c r="A118" t="s">
        <v>206</v>
      </c>
      <c r="B118" t="s">
        <v>15</v>
      </c>
      <c r="C118" t="s">
        <v>205</v>
      </c>
    </row>
    <row r="119">
      <c r="A119" t="s">
        <v>207</v>
      </c>
      <c r="B119" t="s">
        <v>9</v>
      </c>
      <c r="C119" t="s">
        <v>205</v>
      </c>
    </row>
    <row r="120">
      <c r="A120" t="s">
        <v>208</v>
      </c>
      <c r="B120" t="s">
        <v>15</v>
      </c>
      <c r="C120" t="s">
        <v>209</v>
      </c>
    </row>
    <row r="121">
      <c r="A121" t="s">
        <v>210</v>
      </c>
      <c r="B121" t="s">
        <v>9</v>
      </c>
      <c r="C121" t="s">
        <v>209</v>
      </c>
    </row>
    <row r="122">
      <c r="A122" t="s">
        <v>211</v>
      </c>
      <c r="B122" t="s">
        <v>15</v>
      </c>
      <c r="C122" t="s">
        <v>212</v>
      </c>
    </row>
    <row r="123">
      <c r="A123" t="s">
        <v>213</v>
      </c>
      <c r="B123" t="s">
        <v>65</v>
      </c>
      <c r="C123" t="s">
        <v>212</v>
      </c>
    </row>
    <row r="124">
      <c r="A124" t="s">
        <v>214</v>
      </c>
      <c r="B124" t="s">
        <v>15</v>
      </c>
      <c r="C124" t="s">
        <v>212</v>
      </c>
    </row>
    <row r="125">
      <c r="A125" t="s">
        <v>215</v>
      </c>
      <c r="B125" t="s">
        <v>15</v>
      </c>
      <c r="C125" t="s">
        <v>212</v>
      </c>
    </row>
    <row r="126">
      <c r="A126" t="s">
        <v>216</v>
      </c>
      <c r="B126" t="s">
        <v>15</v>
      </c>
      <c r="C126" t="s">
        <v>217</v>
      </c>
    </row>
    <row r="127">
      <c r="A127" t="s">
        <v>218</v>
      </c>
      <c r="B127" t="s">
        <v>15</v>
      </c>
      <c r="C127" t="s">
        <v>219</v>
      </c>
    </row>
    <row r="128">
      <c r="A128" t="s">
        <v>220</v>
      </c>
      <c r="B128" t="s">
        <v>57</v>
      </c>
      <c r="C128" t="s">
        <v>221</v>
      </c>
    </row>
    <row r="129">
      <c r="A129" t="s">
        <v>222</v>
      </c>
      <c r="B129" t="s">
        <v>57</v>
      </c>
      <c r="C129" t="s">
        <v>221</v>
      </c>
    </row>
    <row r="130">
      <c r="A130" t="s">
        <v>223</v>
      </c>
      <c r="B130" t="s">
        <v>15</v>
      </c>
      <c r="C130" t="s">
        <v>221</v>
      </c>
    </row>
    <row r="131">
      <c r="A131" t="s">
        <v>224</v>
      </c>
      <c r="B131" t="s">
        <v>20</v>
      </c>
      <c r="C131" t="s">
        <v>221</v>
      </c>
    </row>
    <row r="132">
      <c r="A132" t="s">
        <v>225</v>
      </c>
      <c r="B132" t="s">
        <v>20</v>
      </c>
      <c r="C132" t="s">
        <v>226</v>
      </c>
    </row>
    <row r="133">
      <c r="A133" t="s">
        <v>227</v>
      </c>
      <c r="B133" t="s">
        <v>15</v>
      </c>
      <c r="C133" t="s">
        <v>226</v>
      </c>
    </row>
    <row r="134">
      <c r="A134" t="s">
        <v>228</v>
      </c>
      <c r="B134" t="s">
        <v>9</v>
      </c>
      <c r="C134" t="s">
        <v>226</v>
      </c>
    </row>
    <row r="135">
      <c r="A135" t="s">
        <v>229</v>
      </c>
      <c r="B135" t="s">
        <v>15</v>
      </c>
      <c r="C135" t="s">
        <v>230</v>
      </c>
    </row>
    <row r="136">
      <c r="A136" t="s">
        <v>231</v>
      </c>
      <c r="B136" t="s">
        <v>15</v>
      </c>
      <c r="C136" t="s">
        <v>232</v>
      </c>
    </row>
    <row r="137">
      <c r="A137" t="s">
        <v>233</v>
      </c>
      <c r="B137" t="s">
        <v>20</v>
      </c>
      <c r="C137" t="s">
        <v>232</v>
      </c>
    </row>
    <row r="138">
      <c r="A138" t="s">
        <v>234</v>
      </c>
      <c r="B138" t="s">
        <v>20</v>
      </c>
      <c r="C138" t="s">
        <v>235</v>
      </c>
    </row>
    <row r="139">
      <c r="A139" t="s">
        <v>236</v>
      </c>
      <c r="B139" t="s">
        <v>20</v>
      </c>
      <c r="C139" t="s">
        <v>235</v>
      </c>
    </row>
    <row r="140">
      <c r="A140" t="s">
        <v>237</v>
      </c>
      <c r="B140" t="s">
        <v>15</v>
      </c>
      <c r="C140" t="s">
        <v>235</v>
      </c>
    </row>
    <row r="141">
      <c r="A141" t="s">
        <v>238</v>
      </c>
      <c r="B141" t="s">
        <v>20</v>
      </c>
      <c r="C141" t="s">
        <v>235</v>
      </c>
    </row>
    <row r="142">
      <c r="A142" t="s">
        <v>239</v>
      </c>
      <c r="B142" t="s">
        <v>65</v>
      </c>
      <c r="C142" t="s">
        <v>235</v>
      </c>
    </row>
    <row r="143">
      <c r="A143" t="s">
        <v>240</v>
      </c>
      <c r="B143" t="s">
        <v>57</v>
      </c>
      <c r="C143" t="s">
        <v>235</v>
      </c>
    </row>
    <row r="144">
      <c r="A144" t="s">
        <v>241</v>
      </c>
      <c r="B144" t="s">
        <v>9</v>
      </c>
      <c r="C144" t="s">
        <v>235</v>
      </c>
    </row>
    <row r="145">
      <c r="A145" t="s">
        <v>242</v>
      </c>
      <c r="B145" t="s">
        <v>44</v>
      </c>
      <c r="C145" t="s">
        <v>243</v>
      </c>
    </row>
    <row r="146">
      <c r="A146" t="s">
        <v>244</v>
      </c>
      <c r="B146" t="s">
        <v>9</v>
      </c>
      <c r="C146" t="s">
        <v>243</v>
      </c>
    </row>
    <row r="147">
      <c r="A147" t="s">
        <v>245</v>
      </c>
      <c r="B147" t="s">
        <v>20</v>
      </c>
      <c r="C147" t="s">
        <v>243</v>
      </c>
    </row>
    <row r="148">
      <c r="A148" t="s">
        <v>246</v>
      </c>
      <c r="B148" t="s">
        <v>44</v>
      </c>
      <c r="C148" t="s">
        <v>243</v>
      </c>
    </row>
    <row r="149">
      <c r="A149" t="s">
        <v>247</v>
      </c>
      <c r="B149" t="s">
        <v>9</v>
      </c>
      <c r="C149" t="s">
        <v>243</v>
      </c>
    </row>
    <row r="150">
      <c r="A150" t="s">
        <v>248</v>
      </c>
      <c r="B150" t="s">
        <v>71</v>
      </c>
      <c r="C150" t="s">
        <v>243</v>
      </c>
    </row>
    <row r="151">
      <c r="A151" t="s">
        <v>249</v>
      </c>
      <c r="B151" t="s">
        <v>15</v>
      </c>
      <c r="C151" t="s">
        <v>250</v>
      </c>
    </row>
    <row r="152">
      <c r="A152" t="s">
        <v>251</v>
      </c>
      <c r="B152" t="s">
        <v>71</v>
      </c>
      <c r="C152" t="s">
        <v>250</v>
      </c>
    </row>
    <row r="153">
      <c r="A153" t="s">
        <v>252</v>
      </c>
      <c r="B153" t="s">
        <v>141</v>
      </c>
      <c r="C153" t="s">
        <v>253</v>
      </c>
    </row>
    <row r="154">
      <c r="A154" t="s">
        <v>254</v>
      </c>
      <c r="B154" t="s">
        <v>141</v>
      </c>
      <c r="C154" t="s">
        <v>253</v>
      </c>
    </row>
    <row r="155">
      <c r="A155" t="s">
        <v>255</v>
      </c>
      <c r="B155" t="s">
        <v>71</v>
      </c>
      <c r="C155" t="s">
        <v>253</v>
      </c>
    </row>
    <row r="156">
      <c r="A156" t="s">
        <v>256</v>
      </c>
      <c r="B156" t="s">
        <v>15</v>
      </c>
      <c r="C156" t="s">
        <v>257</v>
      </c>
    </row>
    <row r="157">
      <c r="A157" t="s">
        <v>258</v>
      </c>
      <c r="B157" t="s">
        <v>15</v>
      </c>
      <c r="C157" t="s">
        <v>257</v>
      </c>
    </row>
    <row r="158">
      <c r="A158" t="s">
        <v>259</v>
      </c>
      <c r="B158" t="s">
        <v>15</v>
      </c>
      <c r="C158" t="s">
        <v>257</v>
      </c>
    </row>
    <row r="159">
      <c r="A159" t="s">
        <v>260</v>
      </c>
      <c r="B159" t="s">
        <v>15</v>
      </c>
      <c r="C159" t="s">
        <v>257</v>
      </c>
    </row>
    <row r="160">
      <c r="A160" t="s">
        <v>261</v>
      </c>
      <c r="B160" t="s">
        <v>71</v>
      </c>
      <c r="C160" t="s">
        <v>257</v>
      </c>
    </row>
    <row r="161">
      <c r="A161" t="s">
        <v>263</v>
      </c>
      <c r="B161" t="s">
        <v>15</v>
      </c>
      <c r="C161" t="s">
        <v>257</v>
      </c>
    </row>
    <row r="162">
      <c r="A162" t="s">
        <v>267</v>
      </c>
      <c r="B162" t="s">
        <v>71</v>
      </c>
      <c r="C162" t="s">
        <v>257</v>
      </c>
    </row>
    <row r="163">
      <c r="A163" t="s">
        <v>271</v>
      </c>
      <c r="B163" t="s">
        <v>71</v>
      </c>
      <c r="C163" t="s">
        <v>257</v>
      </c>
    </row>
    <row r="164">
      <c r="A164" t="s">
        <v>274</v>
      </c>
      <c r="B164" t="s">
        <v>44</v>
      </c>
      <c r="C164" t="s">
        <v>275</v>
      </c>
    </row>
    <row r="165">
      <c r="A165" t="s">
        <v>276</v>
      </c>
      <c r="B165" t="s">
        <v>9</v>
      </c>
      <c r="C165" t="s">
        <v>275</v>
      </c>
    </row>
    <row r="166">
      <c r="A166" t="s">
        <v>277</v>
      </c>
      <c r="B166" t="s">
        <v>134</v>
      </c>
      <c r="C166" t="s">
        <v>275</v>
      </c>
    </row>
    <row r="167">
      <c r="A167" t="s">
        <v>278</v>
      </c>
      <c r="B167" t="s">
        <v>65</v>
      </c>
      <c r="C167" t="s">
        <v>275</v>
      </c>
    </row>
    <row r="168">
      <c r="A168" t="s">
        <v>279</v>
      </c>
      <c r="B168" t="s">
        <v>110</v>
      </c>
      <c r="C168" t="s">
        <v>280</v>
      </c>
    </row>
    <row r="169">
      <c r="A169" t="s">
        <v>281</v>
      </c>
      <c r="B169" t="s">
        <v>71</v>
      </c>
      <c r="C169" t="s">
        <v>280</v>
      </c>
    </row>
    <row r="170">
      <c r="A170" t="s">
        <v>282</v>
      </c>
      <c r="B170" t="s">
        <v>71</v>
      </c>
      <c r="C170" t="s">
        <v>280</v>
      </c>
    </row>
    <row r="171">
      <c r="A171" t="s">
        <v>283</v>
      </c>
      <c r="B171" t="s">
        <v>109</v>
      </c>
      <c r="C171" t="s">
        <v>284</v>
      </c>
    </row>
    <row r="172">
      <c r="A172" t="s">
        <v>285</v>
      </c>
      <c r="B172" t="s">
        <v>108</v>
      </c>
      <c r="C172" t="s">
        <v>286</v>
      </c>
    </row>
    <row r="173">
      <c r="A173" t="s">
        <v>287</v>
      </c>
      <c r="B173" t="s">
        <v>71</v>
      </c>
      <c r="C173" t="s">
        <v>288</v>
      </c>
    </row>
    <row r="174">
      <c r="A174" t="s">
        <v>289</v>
      </c>
      <c r="B174" t="s">
        <v>71</v>
      </c>
      <c r="C174" t="s">
        <v>288</v>
      </c>
    </row>
    <row r="175">
      <c r="A175" t="s">
        <v>290</v>
      </c>
      <c r="B175" t="s">
        <v>9</v>
      </c>
      <c r="C175" t="s">
        <v>288</v>
      </c>
    </row>
    <row r="176">
      <c r="A176" t="s">
        <v>291</v>
      </c>
      <c r="B176" t="s">
        <v>20</v>
      </c>
      <c r="C176" t="s">
        <v>292</v>
      </c>
    </row>
    <row r="177">
      <c r="A177" t="s">
        <v>293</v>
      </c>
      <c r="B177" t="s">
        <v>15</v>
      </c>
      <c r="C177" t="s">
        <v>294</v>
      </c>
    </row>
    <row r="178">
      <c r="A178" t="s">
        <v>295</v>
      </c>
      <c r="B178" t="s">
        <v>9</v>
      </c>
      <c r="C178" t="s">
        <v>294</v>
      </c>
    </row>
    <row r="179">
      <c r="A179" t="s">
        <v>296</v>
      </c>
      <c r="B179" t="s">
        <v>15</v>
      </c>
      <c r="C179" t="s">
        <v>294</v>
      </c>
    </row>
    <row r="180">
      <c r="A180" t="s">
        <v>297</v>
      </c>
      <c r="B180" t="s">
        <v>15</v>
      </c>
      <c r="C180" t="s">
        <v>294</v>
      </c>
    </row>
    <row r="181">
      <c r="A181" t="s">
        <v>298</v>
      </c>
      <c r="B181" t="s">
        <v>9</v>
      </c>
      <c r="C181" t="s">
        <v>294</v>
      </c>
    </row>
    <row r="182">
      <c r="A182" t="s">
        <v>299</v>
      </c>
      <c r="B182" t="s">
        <v>9</v>
      </c>
      <c r="C182" t="s">
        <v>294</v>
      </c>
    </row>
    <row r="183">
      <c r="A183" t="s">
        <v>300</v>
      </c>
      <c r="B183" t="s">
        <v>15</v>
      </c>
      <c r="C183" t="s">
        <v>294</v>
      </c>
    </row>
    <row r="184">
      <c r="A184" t="s">
        <v>301</v>
      </c>
      <c r="B184" t="s">
        <v>57</v>
      </c>
      <c r="C184" t="s">
        <v>183</v>
      </c>
    </row>
    <row r="185">
      <c r="A185" t="s">
        <v>302</v>
      </c>
      <c r="B185" t="s">
        <v>65</v>
      </c>
      <c r="C185" t="s">
        <v>183</v>
      </c>
    </row>
    <row r="186">
      <c r="A186" t="s">
        <v>303</v>
      </c>
      <c r="B186" t="s">
        <v>20</v>
      </c>
      <c r="C186" t="s">
        <v>183</v>
      </c>
    </row>
    <row r="187">
      <c r="A187" t="s">
        <v>304</v>
      </c>
      <c r="B187" t="s">
        <v>57</v>
      </c>
      <c r="C187" t="s">
        <v>183</v>
      </c>
    </row>
    <row r="188">
      <c r="A188" t="s">
        <v>305</v>
      </c>
      <c r="B188" t="s">
        <v>65</v>
      </c>
      <c r="C188" t="s">
        <v>183</v>
      </c>
    </row>
    <row r="189">
      <c r="A189" t="s">
        <v>306</v>
      </c>
      <c r="B189" t="s">
        <v>15</v>
      </c>
      <c r="C189" t="s">
        <v>183</v>
      </c>
    </row>
    <row r="190">
      <c r="A190" t="s">
        <v>307</v>
      </c>
      <c r="B190" t="s">
        <v>15</v>
      </c>
      <c r="C190" t="s">
        <v>183</v>
      </c>
    </row>
    <row r="191">
      <c r="A191" t="s">
        <v>308</v>
      </c>
      <c r="B191" t="s">
        <v>44</v>
      </c>
      <c r="C191" t="s">
        <v>183</v>
      </c>
    </row>
    <row r="192">
      <c r="A192" t="s">
        <v>309</v>
      </c>
      <c r="B192" t="s">
        <v>15</v>
      </c>
      <c r="C192" t="s">
        <v>183</v>
      </c>
    </row>
    <row r="193">
      <c r="A193" t="s">
        <v>310</v>
      </c>
      <c r="B193" t="s">
        <v>9</v>
      </c>
      <c r="C193" t="s">
        <v>183</v>
      </c>
    </row>
    <row r="194">
      <c r="A194" t="s">
        <v>311</v>
      </c>
      <c r="B194" t="s">
        <v>15</v>
      </c>
      <c r="C194" t="s">
        <v>186</v>
      </c>
    </row>
    <row r="195">
      <c r="A195" t="s">
        <v>312</v>
      </c>
      <c r="B195" t="s">
        <v>15</v>
      </c>
      <c r="C195" t="s">
        <v>186</v>
      </c>
    </row>
    <row r="196">
      <c r="A196" t="s">
        <v>313</v>
      </c>
      <c r="B196" t="s">
        <v>15</v>
      </c>
      <c r="C196" t="s">
        <v>186</v>
      </c>
    </row>
    <row r="197">
      <c r="A197" t="s">
        <v>314</v>
      </c>
      <c r="B197" t="s">
        <v>15</v>
      </c>
      <c r="C197" t="s">
        <v>186</v>
      </c>
    </row>
    <row r="198">
      <c r="A198" t="s">
        <v>315</v>
      </c>
      <c r="B198" t="s">
        <v>15</v>
      </c>
      <c r="C198" t="s">
        <v>186</v>
      </c>
    </row>
    <row r="199">
      <c r="A199" t="s">
        <v>316</v>
      </c>
      <c r="B199" t="s">
        <v>9</v>
      </c>
      <c r="C199" t="s">
        <v>192</v>
      </c>
    </row>
    <row r="200">
      <c r="A200" t="s">
        <v>317</v>
      </c>
      <c r="B200" t="s">
        <v>108</v>
      </c>
      <c r="C200" t="s">
        <v>194</v>
      </c>
    </row>
    <row r="201">
      <c r="A201" t="s">
        <v>318</v>
      </c>
      <c r="B201" t="s">
        <v>9</v>
      </c>
      <c r="C201" t="s">
        <v>196</v>
      </c>
    </row>
    <row r="202">
      <c r="A202" t="s">
        <v>319</v>
      </c>
      <c r="B202" t="s">
        <v>57</v>
      </c>
      <c r="C202" t="s">
        <v>198</v>
      </c>
    </row>
    <row r="203">
      <c r="A203" t="s">
        <v>320</v>
      </c>
      <c r="B203" t="s">
        <v>20</v>
      </c>
      <c r="C203" t="s">
        <v>198</v>
      </c>
    </row>
    <row r="204">
      <c r="A204" t="s">
        <v>321</v>
      </c>
      <c r="B204" t="s">
        <v>9</v>
      </c>
      <c r="C204" t="s">
        <v>198</v>
      </c>
    </row>
    <row r="205">
      <c r="A205" t="s">
        <v>322</v>
      </c>
      <c r="B205" t="s">
        <v>15</v>
      </c>
      <c r="C205" t="s">
        <v>198</v>
      </c>
    </row>
    <row r="206">
      <c r="A206" t="s">
        <v>323</v>
      </c>
      <c r="B206" t="s">
        <v>15</v>
      </c>
      <c r="C206" t="s">
        <v>198</v>
      </c>
    </row>
    <row r="207">
      <c r="A207" t="s">
        <v>324</v>
      </c>
      <c r="B207" t="s">
        <v>57</v>
      </c>
      <c r="C207" t="s">
        <v>198</v>
      </c>
    </row>
    <row r="208">
      <c r="A208" t="s">
        <v>325</v>
      </c>
      <c r="B208" t="s">
        <v>44</v>
      </c>
      <c r="C208" t="s">
        <v>198</v>
      </c>
    </row>
    <row r="209">
      <c r="A209" t="s">
        <v>326</v>
      </c>
      <c r="B209" t="s">
        <v>15</v>
      </c>
      <c r="C209" t="s">
        <v>198</v>
      </c>
    </row>
    <row r="210">
      <c r="A210" t="s">
        <v>327</v>
      </c>
      <c r="B210" t="s">
        <v>9</v>
      </c>
      <c r="C210" t="s">
        <v>198</v>
      </c>
    </row>
    <row r="211">
      <c r="A211" t="s">
        <v>328</v>
      </c>
      <c r="B211" t="s">
        <v>44</v>
      </c>
      <c r="C211" t="s">
        <v>329</v>
      </c>
    </row>
    <row r="212">
      <c r="A212" t="s">
        <v>330</v>
      </c>
      <c r="B212" t="s">
        <v>15</v>
      </c>
      <c r="C212" t="s">
        <v>329</v>
      </c>
    </row>
    <row r="213">
      <c r="A213" t="s">
        <v>331</v>
      </c>
      <c r="B213" t="s">
        <v>9</v>
      </c>
      <c r="C213" t="s">
        <v>329</v>
      </c>
    </row>
    <row r="214">
      <c r="A214" t="s">
        <v>332</v>
      </c>
      <c r="B214" t="s">
        <v>9</v>
      </c>
      <c r="C214" t="s">
        <v>202</v>
      </c>
    </row>
    <row r="215">
      <c r="A215" t="s">
        <v>333</v>
      </c>
      <c r="B215" t="s">
        <v>15</v>
      </c>
      <c r="C215" t="s">
        <v>202</v>
      </c>
    </row>
    <row r="216">
      <c r="A216" t="s">
        <v>334</v>
      </c>
      <c r="B216" t="s">
        <v>65</v>
      </c>
      <c r="C216" t="s">
        <v>205</v>
      </c>
    </row>
    <row r="217">
      <c r="A217" t="s">
        <v>335</v>
      </c>
      <c r="B217" t="s">
        <v>9</v>
      </c>
      <c r="C217" t="s">
        <v>205</v>
      </c>
    </row>
    <row r="218">
      <c r="A218" t="s">
        <v>336</v>
      </c>
      <c r="B218" t="s">
        <v>15</v>
      </c>
      <c r="C218" t="s">
        <v>205</v>
      </c>
    </row>
    <row r="219">
      <c r="A219" t="s">
        <v>337</v>
      </c>
      <c r="B219" t="s">
        <v>15</v>
      </c>
      <c r="C219" t="s">
        <v>209</v>
      </c>
    </row>
    <row r="220">
      <c r="A220" t="s">
        <v>338</v>
      </c>
      <c r="B220" t="s">
        <v>9</v>
      </c>
      <c r="C220" t="s">
        <v>209</v>
      </c>
    </row>
    <row r="221">
      <c r="A221" t="s">
        <v>339</v>
      </c>
      <c r="B221" t="s">
        <v>65</v>
      </c>
      <c r="C221" t="s">
        <v>212</v>
      </c>
    </row>
    <row r="222">
      <c r="A222" t="s">
        <v>340</v>
      </c>
      <c r="B222" t="s">
        <v>15</v>
      </c>
      <c r="C222" t="s">
        <v>212</v>
      </c>
    </row>
    <row r="223">
      <c r="A223" t="s">
        <v>341</v>
      </c>
      <c r="B223" t="s">
        <v>15</v>
      </c>
      <c r="C223" t="s">
        <v>212</v>
      </c>
    </row>
    <row r="224">
      <c r="A224" t="s">
        <v>342</v>
      </c>
      <c r="B224" t="s">
        <v>15</v>
      </c>
      <c r="C224" t="s">
        <v>212</v>
      </c>
    </row>
    <row r="225">
      <c r="A225" t="s">
        <v>343</v>
      </c>
      <c r="B225" t="s">
        <v>15</v>
      </c>
      <c r="C225" t="s">
        <v>217</v>
      </c>
    </row>
    <row r="226">
      <c r="A226" t="s">
        <v>344</v>
      </c>
      <c r="B226" t="s">
        <v>15</v>
      </c>
      <c r="C226" t="s">
        <v>219</v>
      </c>
    </row>
    <row r="227">
      <c r="A227" t="s">
        <v>345</v>
      </c>
      <c r="B227" t="s">
        <v>57</v>
      </c>
      <c r="C227" t="s">
        <v>221</v>
      </c>
    </row>
    <row r="228">
      <c r="A228" t="s">
        <v>346</v>
      </c>
      <c r="B228" t="s">
        <v>15</v>
      </c>
      <c r="C228" t="s">
        <v>221</v>
      </c>
    </row>
    <row r="229">
      <c r="A229" t="s">
        <v>347</v>
      </c>
      <c r="B229" t="s">
        <v>20</v>
      </c>
      <c r="C229" t="s">
        <v>221</v>
      </c>
    </row>
    <row r="230">
      <c r="A230" t="s">
        <v>348</v>
      </c>
      <c r="B230" t="s">
        <v>57</v>
      </c>
      <c r="C230" t="s">
        <v>221</v>
      </c>
    </row>
    <row r="231">
      <c r="A231" t="s">
        <v>349</v>
      </c>
      <c r="B231" t="s">
        <v>20</v>
      </c>
      <c r="C231" t="s">
        <v>226</v>
      </c>
    </row>
    <row r="232">
      <c r="A232" t="s">
        <v>350</v>
      </c>
      <c r="B232" t="s">
        <v>15</v>
      </c>
      <c r="C232" t="s">
        <v>226</v>
      </c>
    </row>
    <row r="233">
      <c r="A233" t="s">
        <v>351</v>
      </c>
      <c r="B233" t="s">
        <v>9</v>
      </c>
      <c r="C233" t="s">
        <v>226</v>
      </c>
    </row>
    <row r="234">
      <c r="A234" t="s">
        <v>352</v>
      </c>
      <c r="B234" t="s">
        <v>15</v>
      </c>
      <c r="C234" t="s">
        <v>230</v>
      </c>
    </row>
  </sheetData>
  <drawing r:id="rId1"/>
</worksheet>
</file>

<file path=xl/worksheets/sheet8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4ac">
  <sheetPr>
    <outlinePr summaryBelow="0" summaryRight="0"/>
    <pageSetUpPr fitToPage="1"/>
  </sheetPr>
  <sheetViews>
    <sheetView workbookViewId="0">
      <pane ySplit="1" topLeftCell="A2" activePane="bottomLeft" state="frozen"/>
      <selection pane="bottomLeft" activeCell="B3" sqref="B3"/>
    </sheetView>
  </sheetViews>
  <sheetFormatPr baseColWidth="8" defaultColWidth="17.29" defaultRowHeight="15"/>
  <cols>
    <col min="1" max="1" width="17.71" customWidth="1"/>
    <col min="2" max="2" width="9.57" customWidth="1"/>
    <col min="3" max="3" width="34" customWidth="1"/>
    <col min="4" max="4" width="23.71" customWidth="1"/>
    <col min="5" max="12" width="7.71" customWidth="1"/>
  </cols>
  <sheetData>
    <row r="1">
      <c r="A1" s="22" t="s">
        <v>4</v>
      </c>
      <c r="B1" s="22" t="s">
        <v>135</v>
      </c>
      <c r="C1" s="22" t="s">
        <v>2</v>
      </c>
      <c r="D1" s="22" t="s">
        <v>5</v>
      </c>
      <c r="E1" s="23" t="s">
        <v>137</v>
      </c>
      <c r="F1" s="24" t="s">
        <v>140</v>
      </c>
      <c r="G1" s="24" t="s">
        <v>143</v>
      </c>
      <c r="H1" s="24" t="s">
        <v>144</v>
      </c>
      <c r="I1" s="24" t="s">
        <v>145</v>
      </c>
      <c r="J1" s="25" t="s">
        <v>146</v>
      </c>
      <c r="K1" s="25" t="s">
        <v>38</v>
      </c>
      <c r="L1" s="25" t="s">
        <v>6</v>
      </c>
    </row>
    <row r="2">
      <c r="A2" s="26" t="s">
        <v>8</v>
      </c>
      <c r="B2" s="27">
        <v>1</v>
      </c>
      <c r="C2" s="28" t="s">
        <v>7</v>
      </c>
      <c r="D2" s="26" t="s">
        <v>9</v>
      </c>
      <c r="E2" s="29">
        <v>3</v>
      </c>
      <c r="F2" s="30">
        <v>2.77</v>
      </c>
      <c r="G2" s="30">
        <v>3.95</v>
      </c>
      <c r="H2" s="30">
        <v>6.72</v>
      </c>
      <c r="I2" s="30">
        <v>67.1</v>
      </c>
      <c r="J2" s="31">
        <v>5</v>
      </c>
      <c r="K2" s="31" t="s">
        <v>107</v>
      </c>
      <c r="L2" s="31">
        <v>5</v>
      </c>
    </row>
    <row r="3">
      <c r="A3" s="26" t="s">
        <v>8</v>
      </c>
      <c r="B3" s="27">
        <v>2</v>
      </c>
      <c r="C3" s="28" t="s">
        <v>121</v>
      </c>
      <c r="D3" s="26" t="s">
        <v>122</v>
      </c>
      <c r="E3" s="29">
        <v>3</v>
      </c>
      <c r="F3" s="30">
        <v>2.65</v>
      </c>
      <c r="G3" s="30">
        <v>3.9</v>
      </c>
      <c r="H3" s="30">
        <v>6.55</v>
      </c>
      <c r="I3" s="30">
        <v>65.2</v>
      </c>
      <c r="J3" s="31">
        <v>3</v>
      </c>
      <c r="K3" s="31" t="s">
        <v>107</v>
      </c>
      <c r="L3" s="31" t="s">
        <v>107</v>
      </c>
    </row>
    <row r="4">
      <c r="A4" s="26" t="s">
        <v>8</v>
      </c>
      <c r="B4" s="27">
        <v>3</v>
      </c>
      <c r="C4" s="28" t="s">
        <v>11</v>
      </c>
      <c r="D4" s="26" t="s">
        <v>9</v>
      </c>
      <c r="E4" s="29">
        <v>3</v>
      </c>
      <c r="F4" s="30">
        <v>2.35</v>
      </c>
      <c r="G4" s="30">
        <v>3.62</v>
      </c>
      <c r="H4" s="30">
        <v>5.97</v>
      </c>
      <c r="I4" s="30">
        <v>59.4</v>
      </c>
      <c r="J4" s="31">
        <v>1</v>
      </c>
      <c r="K4" s="31" t="s">
        <v>107</v>
      </c>
      <c r="L4" s="31">
        <v>1</v>
      </c>
    </row>
    <row r="5">
      <c r="A5" s="26" t="s">
        <v>14</v>
      </c>
      <c r="B5" s="27">
        <v>1</v>
      </c>
      <c r="C5" s="28" t="s">
        <v>13</v>
      </c>
      <c r="D5" s="26" t="s">
        <v>15</v>
      </c>
      <c r="E5" s="29">
        <v>3</v>
      </c>
      <c r="F5" s="30">
        <v>2.73</v>
      </c>
      <c r="G5" s="30">
        <v>3.65</v>
      </c>
      <c r="H5" s="30">
        <v>6.38</v>
      </c>
      <c r="I5" s="30">
        <v>64.1</v>
      </c>
      <c r="J5" s="31">
        <v>7</v>
      </c>
      <c r="K5" s="31" t="s">
        <v>107</v>
      </c>
      <c r="L5" s="31">
        <v>7</v>
      </c>
    </row>
    <row r="6">
      <c r="A6" s="26" t="s">
        <v>14</v>
      </c>
      <c r="B6" s="27">
        <v>2</v>
      </c>
      <c r="C6" s="28" t="s">
        <v>18</v>
      </c>
      <c r="D6" s="26" t="s">
        <v>9</v>
      </c>
      <c r="E6" s="29">
        <v>3</v>
      </c>
      <c r="F6" s="30">
        <v>2.77</v>
      </c>
      <c r="G6" s="30">
        <v>3.62</v>
      </c>
      <c r="H6" s="30">
        <v>6.38</v>
      </c>
      <c r="I6" s="30">
        <v>64</v>
      </c>
      <c r="J6" s="31">
        <v>5</v>
      </c>
      <c r="K6" s="31" t="s">
        <v>107</v>
      </c>
      <c r="L6" s="31">
        <v>5</v>
      </c>
    </row>
    <row r="7">
      <c r="A7" s="26" t="s">
        <v>14</v>
      </c>
      <c r="B7" s="27">
        <v>3</v>
      </c>
      <c r="C7" s="28" t="s">
        <v>19</v>
      </c>
      <c r="D7" s="26" t="s">
        <v>20</v>
      </c>
      <c r="E7" s="29">
        <v>3</v>
      </c>
      <c r="F7" s="30">
        <v>2.58</v>
      </c>
      <c r="G7" s="30">
        <v>3.68</v>
      </c>
      <c r="H7" s="30">
        <v>6.27</v>
      </c>
      <c r="I7" s="30">
        <v>62.8</v>
      </c>
      <c r="J7" s="31">
        <v>3</v>
      </c>
      <c r="K7" s="31" t="s">
        <v>107</v>
      </c>
      <c r="L7" s="31">
        <v>3</v>
      </c>
    </row>
    <row r="8">
      <c r="A8" s="26" t="s">
        <v>14</v>
      </c>
      <c r="B8" s="27">
        <v>4</v>
      </c>
      <c r="C8" s="28" t="s">
        <v>126</v>
      </c>
      <c r="D8" s="26" t="s">
        <v>122</v>
      </c>
      <c r="E8" s="29">
        <v>3</v>
      </c>
      <c r="F8" s="30">
        <v>2.58</v>
      </c>
      <c r="G8" s="30">
        <v>3.57</v>
      </c>
      <c r="H8" s="30">
        <v>6.15</v>
      </c>
      <c r="I8" s="30">
        <v>61</v>
      </c>
      <c r="J8" s="31">
        <v>1</v>
      </c>
      <c r="K8" s="31" t="s">
        <v>107</v>
      </c>
      <c r="L8" s="31" t="s">
        <v>107</v>
      </c>
    </row>
    <row r="9">
      <c r="A9" s="26" t="s">
        <v>14</v>
      </c>
      <c r="B9" s="27">
        <v>5</v>
      </c>
      <c r="C9" s="28" t="s">
        <v>22</v>
      </c>
      <c r="D9" s="26" t="s">
        <v>9</v>
      </c>
      <c r="E9" s="29">
        <v>3</v>
      </c>
      <c r="F9" s="30">
        <v>2.58</v>
      </c>
      <c r="G9" s="30">
        <v>3.52</v>
      </c>
      <c r="H9" s="30">
        <v>6.1</v>
      </c>
      <c r="I9" s="30">
        <v>60.8</v>
      </c>
      <c r="J9" s="31">
        <v>1</v>
      </c>
      <c r="K9" s="31" t="s">
        <v>107</v>
      </c>
      <c r="L9" s="31">
        <v>1</v>
      </c>
    </row>
    <row r="10">
      <c r="A10" s="26" t="s">
        <v>14</v>
      </c>
      <c r="B10" s="27">
        <v>6</v>
      </c>
      <c r="C10" s="28" t="s">
        <v>124</v>
      </c>
      <c r="D10" s="26" t="s">
        <v>122</v>
      </c>
      <c r="E10" s="29">
        <v>3</v>
      </c>
      <c r="F10" s="30">
        <v>2.43</v>
      </c>
      <c r="G10" s="30">
        <v>3.53</v>
      </c>
      <c r="H10" s="30">
        <v>5.97</v>
      </c>
      <c r="I10" s="30">
        <v>60.2</v>
      </c>
      <c r="J10" s="31">
        <v>1</v>
      </c>
      <c r="K10" s="31" t="s">
        <v>107</v>
      </c>
      <c r="L10" s="31" t="s">
        <v>107</v>
      </c>
    </row>
    <row r="11">
      <c r="A11" s="26" t="s">
        <v>14</v>
      </c>
      <c r="B11" s="27">
        <v>7</v>
      </c>
      <c r="C11" s="28" t="s">
        <v>24</v>
      </c>
      <c r="D11" s="26" t="s">
        <v>20</v>
      </c>
      <c r="E11" s="29">
        <v>3</v>
      </c>
      <c r="F11" s="30">
        <v>2.42</v>
      </c>
      <c r="G11" s="30">
        <v>3.45</v>
      </c>
      <c r="H11" s="30">
        <v>5.87</v>
      </c>
      <c r="I11" s="30">
        <v>58.7</v>
      </c>
      <c r="J11" s="31">
        <v>1</v>
      </c>
      <c r="K11" s="31" t="s">
        <v>107</v>
      </c>
      <c r="L11" s="31">
        <v>1</v>
      </c>
    </row>
    <row r="12">
      <c r="A12" s="26" t="s">
        <v>14</v>
      </c>
      <c r="B12" s="27">
        <v>8</v>
      </c>
      <c r="C12" s="28" t="s">
        <v>26</v>
      </c>
      <c r="D12" s="26" t="s">
        <v>15</v>
      </c>
      <c r="E12" s="29">
        <v>3</v>
      </c>
      <c r="F12" s="30">
        <v>2.28</v>
      </c>
      <c r="G12" s="30">
        <v>3.37</v>
      </c>
      <c r="H12" s="30">
        <v>5.65</v>
      </c>
      <c r="I12" s="30">
        <v>55.8</v>
      </c>
      <c r="J12" s="31">
        <v>1</v>
      </c>
      <c r="K12" s="31" t="s">
        <v>107</v>
      </c>
      <c r="L12" s="31">
        <v>1</v>
      </c>
    </row>
    <row r="13">
      <c r="A13" s="26" t="s">
        <v>14</v>
      </c>
      <c r="B13" s="27">
        <v>9</v>
      </c>
      <c r="C13" s="28" t="s">
        <v>128</v>
      </c>
      <c r="D13" s="26" t="s">
        <v>15</v>
      </c>
      <c r="E13" s="29">
        <v>2</v>
      </c>
      <c r="F13" s="30">
        <v>2.37</v>
      </c>
      <c r="G13" s="30">
        <v>3.43</v>
      </c>
      <c r="H13" s="30">
        <v>5.8</v>
      </c>
      <c r="I13" s="30">
        <v>29</v>
      </c>
      <c r="J13" s="31" t="s">
        <v>107</v>
      </c>
      <c r="K13" s="31" t="s">
        <v>107</v>
      </c>
      <c r="L13" s="31" t="s">
        <v>107</v>
      </c>
    </row>
    <row r="14">
      <c r="A14" s="26" t="s">
        <v>14</v>
      </c>
      <c r="B14" s="27">
        <v>10</v>
      </c>
      <c r="C14" s="28" t="s">
        <v>127</v>
      </c>
      <c r="D14" s="26" t="s">
        <v>15</v>
      </c>
      <c r="E14" s="29">
        <v>2</v>
      </c>
      <c r="F14" s="30">
        <v>2.37</v>
      </c>
      <c r="G14" s="30">
        <v>3.4</v>
      </c>
      <c r="H14" s="30">
        <v>5.77</v>
      </c>
      <c r="I14" s="30">
        <v>29</v>
      </c>
      <c r="J14" s="31" t="s">
        <v>107</v>
      </c>
      <c r="K14" s="31" t="s">
        <v>107</v>
      </c>
      <c r="L14" s="31" t="s">
        <v>107</v>
      </c>
    </row>
    <row r="15">
      <c r="A15" s="26" t="s">
        <v>14</v>
      </c>
      <c r="B15" s="27">
        <v>11</v>
      </c>
      <c r="C15" s="28" t="s">
        <v>125</v>
      </c>
      <c r="D15" s="26" t="s">
        <v>15</v>
      </c>
      <c r="E15" s="29">
        <v>2</v>
      </c>
      <c r="F15" s="30">
        <v>2.3</v>
      </c>
      <c r="G15" s="30">
        <v>3.43</v>
      </c>
      <c r="H15" s="30">
        <v>5.73</v>
      </c>
      <c r="I15" s="30">
        <v>28.3</v>
      </c>
      <c r="J15" s="31" t="s">
        <v>107</v>
      </c>
      <c r="K15" s="31" t="s">
        <v>107</v>
      </c>
      <c r="L15" s="31" t="s">
        <v>107</v>
      </c>
    </row>
    <row r="16">
      <c r="A16" s="26" t="s">
        <v>14</v>
      </c>
      <c r="B16" s="27">
        <v>12</v>
      </c>
      <c r="C16" s="28" t="s">
        <v>123</v>
      </c>
      <c r="D16" s="26" t="s">
        <v>9</v>
      </c>
      <c r="E16" s="29">
        <v>2</v>
      </c>
      <c r="F16" s="30">
        <v>2.23</v>
      </c>
      <c r="G16" s="30">
        <v>3.43</v>
      </c>
      <c r="H16" s="30">
        <v>5.67</v>
      </c>
      <c r="I16" s="30">
        <v>27.7</v>
      </c>
      <c r="J16" s="31" t="s">
        <v>107</v>
      </c>
      <c r="K16" s="31" t="s">
        <v>107</v>
      </c>
      <c r="L16" s="31" t="s">
        <v>107</v>
      </c>
    </row>
    <row r="17">
      <c r="A17" s="26" t="s">
        <v>48</v>
      </c>
      <c r="B17" s="27">
        <v>1</v>
      </c>
      <c r="C17" s="28" t="s">
        <v>45</v>
      </c>
      <c r="D17" s="26" t="s">
        <v>44</v>
      </c>
      <c r="E17" s="29">
        <v>3</v>
      </c>
      <c r="F17" s="30">
        <v>2.7</v>
      </c>
      <c r="G17" s="30">
        <v>3.57</v>
      </c>
      <c r="H17" s="30">
        <v>6.27</v>
      </c>
      <c r="I17" s="30">
        <v>62.3</v>
      </c>
      <c r="J17" s="31">
        <v>7</v>
      </c>
      <c r="K17" s="31">
        <v>7</v>
      </c>
      <c r="L17" s="31" t="s">
        <v>107</v>
      </c>
    </row>
    <row r="18">
      <c r="A18" s="26" t="s">
        <v>48</v>
      </c>
      <c r="B18" s="27">
        <v>2</v>
      </c>
      <c r="C18" s="28" t="s">
        <v>52</v>
      </c>
      <c r="D18" s="26" t="s">
        <v>9</v>
      </c>
      <c r="E18" s="29">
        <v>3</v>
      </c>
      <c r="F18" s="30">
        <v>2.6</v>
      </c>
      <c r="G18" s="30">
        <v>3.58</v>
      </c>
      <c r="H18" s="30">
        <v>6.18</v>
      </c>
      <c r="I18" s="30">
        <v>61.1</v>
      </c>
      <c r="J18" s="31">
        <v>5</v>
      </c>
      <c r="K18" s="31">
        <v>5</v>
      </c>
      <c r="L18" s="31" t="s">
        <v>107</v>
      </c>
    </row>
    <row r="19">
      <c r="A19" s="26" t="s">
        <v>48</v>
      </c>
      <c r="B19" s="27">
        <v>3</v>
      </c>
      <c r="C19" s="28" t="s">
        <v>55</v>
      </c>
      <c r="D19" s="26" t="s">
        <v>57</v>
      </c>
      <c r="E19" s="29">
        <v>3</v>
      </c>
      <c r="F19" s="30">
        <v>2.48</v>
      </c>
      <c r="G19" s="30">
        <v>3.48</v>
      </c>
      <c r="H19" s="30">
        <v>5.97</v>
      </c>
      <c r="I19" s="30">
        <v>59.7</v>
      </c>
      <c r="J19" s="31">
        <v>3</v>
      </c>
      <c r="K19" s="31">
        <v>3</v>
      </c>
      <c r="L19" s="31" t="s">
        <v>107</v>
      </c>
    </row>
    <row r="20">
      <c r="A20" s="26" t="s">
        <v>48</v>
      </c>
      <c r="B20" s="27">
        <v>4</v>
      </c>
      <c r="C20" s="28" t="s">
        <v>58</v>
      </c>
      <c r="D20" s="26" t="s">
        <v>9</v>
      </c>
      <c r="E20" s="29">
        <v>3</v>
      </c>
      <c r="F20" s="30">
        <v>2.38</v>
      </c>
      <c r="G20" s="30">
        <v>3.42</v>
      </c>
      <c r="H20" s="30">
        <v>5.8</v>
      </c>
      <c r="I20" s="30">
        <v>58</v>
      </c>
      <c r="J20" s="31">
        <v>1</v>
      </c>
      <c r="K20" s="31">
        <v>1</v>
      </c>
      <c r="L20" s="31" t="s">
        <v>107</v>
      </c>
    </row>
    <row r="21">
      <c r="A21" s="26" t="s">
        <v>48</v>
      </c>
      <c r="B21" s="27">
        <v>5</v>
      </c>
      <c r="C21" s="28" t="s">
        <v>129</v>
      </c>
      <c r="D21" s="26" t="s">
        <v>122</v>
      </c>
      <c r="E21" s="29">
        <v>3</v>
      </c>
      <c r="F21" s="30">
        <v>2.38</v>
      </c>
      <c r="G21" s="30">
        <v>3.38</v>
      </c>
      <c r="H21" s="30">
        <v>5.77</v>
      </c>
      <c r="I21" s="30">
        <v>57.4</v>
      </c>
      <c r="J21" s="31">
        <v>1</v>
      </c>
      <c r="K21" s="31" t="s">
        <v>107</v>
      </c>
      <c r="L21" s="31" t="s">
        <v>107</v>
      </c>
    </row>
    <row r="22">
      <c r="A22" s="26" t="s">
        <v>48</v>
      </c>
      <c r="B22" s="27">
        <v>6</v>
      </c>
      <c r="C22" s="28" t="s">
        <v>60</v>
      </c>
      <c r="D22" s="26" t="s">
        <v>15</v>
      </c>
      <c r="E22" s="29">
        <v>3</v>
      </c>
      <c r="F22" s="30">
        <v>2.37</v>
      </c>
      <c r="G22" s="30">
        <v>3.35</v>
      </c>
      <c r="H22" s="30">
        <v>5.72</v>
      </c>
      <c r="I22" s="30">
        <v>57.1</v>
      </c>
      <c r="J22" s="31">
        <v>1</v>
      </c>
      <c r="K22" s="31">
        <v>1</v>
      </c>
      <c r="L22" s="31" t="s">
        <v>107</v>
      </c>
    </row>
    <row r="23">
      <c r="A23" s="26" t="s">
        <v>48</v>
      </c>
      <c r="B23" s="27">
        <v>7</v>
      </c>
      <c r="C23" s="28" t="s">
        <v>63</v>
      </c>
      <c r="D23" s="26" t="s">
        <v>65</v>
      </c>
      <c r="E23" s="29">
        <v>3</v>
      </c>
      <c r="F23" s="30">
        <v>2.27</v>
      </c>
      <c r="G23" s="30">
        <v>3.35</v>
      </c>
      <c r="H23" s="30">
        <v>5.62</v>
      </c>
      <c r="I23" s="30">
        <v>56.3</v>
      </c>
      <c r="J23" s="31">
        <v>1</v>
      </c>
      <c r="K23" s="31">
        <v>1</v>
      </c>
      <c r="L23" s="31" t="s">
        <v>107</v>
      </c>
    </row>
    <row r="24">
      <c r="A24" s="26" t="s">
        <v>48</v>
      </c>
      <c r="B24" s="27">
        <v>8</v>
      </c>
      <c r="C24" s="28" t="s">
        <v>66</v>
      </c>
      <c r="D24" s="26" t="s">
        <v>9</v>
      </c>
      <c r="E24" s="29">
        <v>3</v>
      </c>
      <c r="F24" s="30">
        <v>2.12</v>
      </c>
      <c r="G24" s="30">
        <v>3.3</v>
      </c>
      <c r="H24" s="30">
        <v>5.42</v>
      </c>
      <c r="I24" s="30">
        <v>54.2</v>
      </c>
      <c r="J24" s="31">
        <v>1</v>
      </c>
      <c r="K24" s="31">
        <v>1</v>
      </c>
      <c r="L24" s="31" t="s">
        <v>107</v>
      </c>
    </row>
    <row r="25">
      <c r="A25" s="26" t="s">
        <v>48</v>
      </c>
      <c r="B25" s="27">
        <v>9</v>
      </c>
      <c r="C25" s="28" t="s">
        <v>131</v>
      </c>
      <c r="D25" s="26" t="s">
        <v>15</v>
      </c>
      <c r="E25" s="29">
        <v>2</v>
      </c>
      <c r="F25" s="30">
        <v>2.43</v>
      </c>
      <c r="G25" s="30">
        <v>3.37</v>
      </c>
      <c r="H25" s="30">
        <v>5.8</v>
      </c>
      <c r="I25" s="30">
        <v>28.9</v>
      </c>
      <c r="J25" s="31" t="s">
        <v>107</v>
      </c>
      <c r="K25" s="31" t="s">
        <v>107</v>
      </c>
      <c r="L25" s="31" t="s">
        <v>107</v>
      </c>
    </row>
    <row r="26">
      <c r="A26" s="26" t="s">
        <v>48</v>
      </c>
      <c r="B26" s="27">
        <v>10</v>
      </c>
      <c r="C26" s="28" t="s">
        <v>136</v>
      </c>
      <c r="D26" s="26" t="s">
        <v>122</v>
      </c>
      <c r="E26" s="29">
        <v>2</v>
      </c>
      <c r="F26" s="30">
        <v>2.37</v>
      </c>
      <c r="G26" s="30">
        <v>3.4</v>
      </c>
      <c r="H26" s="30">
        <v>5.77</v>
      </c>
      <c r="I26" s="30">
        <v>28.7</v>
      </c>
      <c r="J26" s="31" t="s">
        <v>107</v>
      </c>
      <c r="K26" s="31" t="s">
        <v>107</v>
      </c>
      <c r="L26" s="31" t="s">
        <v>107</v>
      </c>
    </row>
    <row r="27">
      <c r="A27" s="26" t="s">
        <v>48</v>
      </c>
      <c r="B27" s="27">
        <v>11</v>
      </c>
      <c r="C27" s="28" t="s">
        <v>138</v>
      </c>
      <c r="D27" s="26" t="s">
        <v>65</v>
      </c>
      <c r="E27" s="29">
        <v>2</v>
      </c>
      <c r="F27" s="30">
        <v>2.4</v>
      </c>
      <c r="G27" s="30">
        <v>3.33</v>
      </c>
      <c r="H27" s="30">
        <v>5.73</v>
      </c>
      <c r="I27" s="30">
        <v>29</v>
      </c>
      <c r="J27" s="31" t="s">
        <v>107</v>
      </c>
      <c r="K27" s="31" t="s">
        <v>107</v>
      </c>
      <c r="L27" s="31" t="s">
        <v>107</v>
      </c>
    </row>
    <row r="28">
      <c r="A28" s="26" t="s">
        <v>48</v>
      </c>
      <c r="B28" s="27">
        <v>12</v>
      </c>
      <c r="C28" s="28" t="s">
        <v>132</v>
      </c>
      <c r="D28" s="26" t="s">
        <v>15</v>
      </c>
      <c r="E28" s="29">
        <v>2</v>
      </c>
      <c r="F28" s="30">
        <v>2.4</v>
      </c>
      <c r="G28" s="30">
        <v>3.33</v>
      </c>
      <c r="H28" s="30">
        <v>5.73</v>
      </c>
      <c r="I28" s="30">
        <v>28.6</v>
      </c>
      <c r="J28" s="31" t="s">
        <v>107</v>
      </c>
      <c r="K28" s="31" t="s">
        <v>107</v>
      </c>
      <c r="L28" s="31" t="s">
        <v>107</v>
      </c>
    </row>
    <row r="29">
      <c r="A29" s="26" t="s">
        <v>48</v>
      </c>
      <c r="B29" s="27">
        <v>13</v>
      </c>
      <c r="C29" s="28" t="s">
        <v>139</v>
      </c>
      <c r="D29" s="26" t="s">
        <v>141</v>
      </c>
      <c r="E29" s="29">
        <v>2</v>
      </c>
      <c r="F29" s="30">
        <v>2.33</v>
      </c>
      <c r="G29" s="30">
        <v>3.37</v>
      </c>
      <c r="H29" s="30">
        <v>5.7</v>
      </c>
      <c r="I29" s="30">
        <v>28.2</v>
      </c>
      <c r="J29" s="31" t="s">
        <v>107</v>
      </c>
      <c r="K29" s="31" t="s">
        <v>107</v>
      </c>
      <c r="L29" s="31" t="s">
        <v>107</v>
      </c>
    </row>
    <row r="30">
      <c r="A30" s="26" t="s">
        <v>48</v>
      </c>
      <c r="B30" s="27">
        <v>14</v>
      </c>
      <c r="C30" s="28" t="s">
        <v>133</v>
      </c>
      <c r="D30" s="26" t="s">
        <v>134</v>
      </c>
      <c r="E30" s="29">
        <v>2</v>
      </c>
      <c r="F30" s="30">
        <v>2.4</v>
      </c>
      <c r="G30" s="30">
        <v>3.27</v>
      </c>
      <c r="H30" s="30">
        <v>5.67</v>
      </c>
      <c r="I30" s="30">
        <v>28.3</v>
      </c>
      <c r="J30" s="31" t="s">
        <v>107</v>
      </c>
      <c r="K30" s="31" t="s">
        <v>107</v>
      </c>
      <c r="L30" s="31" t="s">
        <v>107</v>
      </c>
    </row>
    <row r="31">
      <c r="A31" s="26" t="s">
        <v>48</v>
      </c>
      <c r="B31" s="27">
        <v>15</v>
      </c>
      <c r="C31" s="28" t="s">
        <v>130</v>
      </c>
      <c r="D31" s="26" t="s">
        <v>9</v>
      </c>
      <c r="E31" s="29">
        <v>2</v>
      </c>
      <c r="F31" s="30">
        <v>2.1</v>
      </c>
      <c r="G31" s="30">
        <v>3.23</v>
      </c>
      <c r="H31" s="30">
        <v>5.33</v>
      </c>
      <c r="I31" s="30">
        <v>26.7</v>
      </c>
      <c r="J31" s="31" t="s">
        <v>107</v>
      </c>
      <c r="K31" s="31" t="s">
        <v>107</v>
      </c>
      <c r="L31" s="31" t="s">
        <v>107</v>
      </c>
    </row>
    <row r="32">
      <c r="A32" s="26" t="s">
        <v>72</v>
      </c>
      <c r="B32" s="27">
        <v>1</v>
      </c>
      <c r="C32" s="28" t="s">
        <v>69</v>
      </c>
      <c r="D32" s="26" t="s">
        <v>57</v>
      </c>
      <c r="E32" s="29">
        <v>3</v>
      </c>
      <c r="F32" s="30">
        <v>2.72</v>
      </c>
      <c r="G32" s="30">
        <v>3.4</v>
      </c>
      <c r="H32" s="30">
        <v>6.12</v>
      </c>
      <c r="I32" s="30">
        <v>61.2</v>
      </c>
      <c r="J32" s="31">
        <v>5</v>
      </c>
      <c r="K32" s="31">
        <v>5</v>
      </c>
      <c r="L32" s="31" t="s">
        <v>107</v>
      </c>
    </row>
    <row r="33">
      <c r="A33" s="26" t="s">
        <v>72</v>
      </c>
      <c r="B33" s="27">
        <v>2</v>
      </c>
      <c r="C33" s="28" t="s">
        <v>73</v>
      </c>
      <c r="D33" s="26" t="s">
        <v>65</v>
      </c>
      <c r="E33" s="29">
        <v>3</v>
      </c>
      <c r="F33" s="30">
        <v>2.6</v>
      </c>
      <c r="G33" s="30">
        <v>3.22</v>
      </c>
      <c r="H33" s="30">
        <v>5.82</v>
      </c>
      <c r="I33" s="30">
        <v>57.8</v>
      </c>
      <c r="J33" s="31">
        <v>3</v>
      </c>
      <c r="K33" s="31">
        <v>3</v>
      </c>
      <c r="L33" s="31" t="s">
        <v>107</v>
      </c>
    </row>
    <row r="34">
      <c r="A34" s="26" t="s">
        <v>72</v>
      </c>
      <c r="B34" s="27">
        <v>3</v>
      </c>
      <c r="C34" s="28" t="s">
        <v>76</v>
      </c>
      <c r="D34" s="26" t="s">
        <v>20</v>
      </c>
      <c r="E34" s="29">
        <v>3</v>
      </c>
      <c r="F34" s="30">
        <v>2.53</v>
      </c>
      <c r="G34" s="30">
        <v>3.23</v>
      </c>
      <c r="H34" s="30">
        <v>5.77</v>
      </c>
      <c r="I34" s="30">
        <v>57.2</v>
      </c>
      <c r="J34" s="31">
        <v>1</v>
      </c>
      <c r="K34" s="31">
        <v>1</v>
      </c>
      <c r="L34" s="31" t="s">
        <v>107</v>
      </c>
    </row>
    <row r="35">
      <c r="A35" s="26" t="s">
        <v>72</v>
      </c>
      <c r="B35" s="27">
        <v>4</v>
      </c>
      <c r="C35" s="28" t="s">
        <v>142</v>
      </c>
      <c r="D35" s="26" t="s">
        <v>9</v>
      </c>
      <c r="E35" s="29">
        <v>3</v>
      </c>
      <c r="F35" s="30">
        <v>2.27</v>
      </c>
      <c r="G35" s="30">
        <v>3.17</v>
      </c>
      <c r="H35" s="30">
        <v>5.43</v>
      </c>
      <c r="I35" s="30">
        <v>54.3</v>
      </c>
      <c r="J35" s="31" t="s">
        <v>107</v>
      </c>
      <c r="K35" s="31" t="s">
        <v>107</v>
      </c>
      <c r="L35" s="31" t="s">
        <v>107</v>
      </c>
    </row>
    <row r="36">
      <c r="A36" s="26" t="s">
        <v>30</v>
      </c>
      <c r="B36" s="27">
        <v>1</v>
      </c>
      <c r="C36" s="28" t="s">
        <v>29</v>
      </c>
      <c r="D36" s="26" t="s">
        <v>9</v>
      </c>
      <c r="E36" s="29">
        <v>3</v>
      </c>
      <c r="F36" s="30">
        <v>2.42</v>
      </c>
      <c r="G36" s="30">
        <v>3.62</v>
      </c>
      <c r="H36" s="30">
        <v>6.03</v>
      </c>
      <c r="I36" s="30">
        <v>60.1</v>
      </c>
      <c r="J36" s="31">
        <v>5</v>
      </c>
      <c r="K36" s="31" t="s">
        <v>107</v>
      </c>
      <c r="L36" s="31">
        <v>5</v>
      </c>
    </row>
    <row r="37">
      <c r="A37" s="26" t="s">
        <v>30</v>
      </c>
      <c r="B37" s="27">
        <v>2</v>
      </c>
      <c r="C37" s="28" t="s">
        <v>147</v>
      </c>
      <c r="D37" s="26" t="s">
        <v>148</v>
      </c>
      <c r="E37" s="29">
        <v>3</v>
      </c>
      <c r="F37" s="30">
        <v>2.28</v>
      </c>
      <c r="G37" s="30">
        <v>3.52</v>
      </c>
      <c r="H37" s="30">
        <v>5.8</v>
      </c>
      <c r="I37" s="30">
        <v>55.9</v>
      </c>
      <c r="J37" s="31">
        <v>3</v>
      </c>
      <c r="K37" s="31" t="s">
        <v>107</v>
      </c>
      <c r="L37" s="31" t="s">
        <v>107</v>
      </c>
    </row>
    <row r="38">
      <c r="A38" s="26" t="s">
        <v>30</v>
      </c>
      <c r="B38" s="27">
        <v>3</v>
      </c>
      <c r="C38" s="28" t="s">
        <v>33</v>
      </c>
      <c r="D38" s="26" t="s">
        <v>9</v>
      </c>
      <c r="E38" s="29">
        <v>3</v>
      </c>
      <c r="F38" s="30">
        <v>2.03</v>
      </c>
      <c r="G38" s="30">
        <v>3.57</v>
      </c>
      <c r="H38" s="30">
        <v>5.6</v>
      </c>
      <c r="I38" s="30">
        <v>56</v>
      </c>
      <c r="J38" s="31">
        <v>1</v>
      </c>
      <c r="K38" s="31" t="s">
        <v>107</v>
      </c>
      <c r="L38" s="31">
        <v>1</v>
      </c>
    </row>
    <row r="39">
      <c r="A39" s="26" t="s">
        <v>40</v>
      </c>
      <c r="B39" s="27">
        <v>1</v>
      </c>
      <c r="C39" s="28" t="s">
        <v>37</v>
      </c>
      <c r="D39" s="26" t="s">
        <v>15</v>
      </c>
      <c r="E39" s="29">
        <v>3</v>
      </c>
      <c r="F39" s="30">
        <v>2.6</v>
      </c>
      <c r="G39" s="30">
        <v>3.57</v>
      </c>
      <c r="H39" s="30">
        <v>6.17</v>
      </c>
      <c r="I39" s="30">
        <v>61.6</v>
      </c>
      <c r="J39" s="31">
        <v>5</v>
      </c>
      <c r="K39" s="31" t="s">
        <v>107</v>
      </c>
      <c r="L39" s="31">
        <v>5</v>
      </c>
    </row>
    <row r="40">
      <c r="A40" s="26" t="s">
        <v>40</v>
      </c>
      <c r="B40" s="27">
        <v>2</v>
      </c>
      <c r="C40" s="28" t="s">
        <v>42</v>
      </c>
      <c r="D40" s="26" t="s">
        <v>44</v>
      </c>
      <c r="E40" s="29">
        <v>3</v>
      </c>
      <c r="F40" s="30">
        <v>2.43</v>
      </c>
      <c r="G40" s="30">
        <v>3.5</v>
      </c>
      <c r="H40" s="30">
        <v>5.93</v>
      </c>
      <c r="I40" s="30">
        <v>59.1</v>
      </c>
      <c r="J40" s="31">
        <v>3</v>
      </c>
      <c r="K40" s="31" t="s">
        <v>107</v>
      </c>
      <c r="L40" s="31">
        <v>3</v>
      </c>
    </row>
    <row r="41">
      <c r="A41" s="26" t="s">
        <v>40</v>
      </c>
      <c r="B41" s="27">
        <v>3</v>
      </c>
      <c r="C41" s="28" t="s">
        <v>47</v>
      </c>
      <c r="D41" s="26" t="s">
        <v>15</v>
      </c>
      <c r="E41" s="29">
        <v>3</v>
      </c>
      <c r="F41" s="30">
        <v>2.4</v>
      </c>
      <c r="G41" s="30">
        <v>3.5</v>
      </c>
      <c r="H41" s="30">
        <v>5.9</v>
      </c>
      <c r="I41" s="30">
        <v>58.7</v>
      </c>
      <c r="J41" s="31">
        <v>1</v>
      </c>
      <c r="K41" s="31" t="s">
        <v>107</v>
      </c>
      <c r="L41" s="31">
        <v>1</v>
      </c>
    </row>
    <row r="42">
      <c r="A42" s="26" t="s">
        <v>40</v>
      </c>
      <c r="B42" s="27">
        <v>4</v>
      </c>
      <c r="C42" s="28" t="s">
        <v>150</v>
      </c>
      <c r="D42" s="26" t="s">
        <v>15</v>
      </c>
      <c r="E42" s="29">
        <v>3</v>
      </c>
      <c r="F42" s="30">
        <v>2.37</v>
      </c>
      <c r="G42" s="30">
        <v>3.43</v>
      </c>
      <c r="H42" s="30">
        <v>5.8</v>
      </c>
      <c r="I42" s="30">
        <v>57.8</v>
      </c>
      <c r="J42" s="31" t="s">
        <v>107</v>
      </c>
      <c r="K42" s="31" t="s">
        <v>107</v>
      </c>
      <c r="L42" s="31" t="s">
        <v>107</v>
      </c>
    </row>
    <row r="43">
      <c r="A43" s="26" t="s">
        <v>40</v>
      </c>
      <c r="B43" s="27">
        <v>5</v>
      </c>
      <c r="C43" s="28" t="s">
        <v>152</v>
      </c>
      <c r="D43" s="26" t="s">
        <v>15</v>
      </c>
      <c r="E43" s="29">
        <v>3</v>
      </c>
      <c r="F43" s="30">
        <v>2.32</v>
      </c>
      <c r="G43" s="30">
        <v>3.4</v>
      </c>
      <c r="H43" s="30">
        <v>5.72</v>
      </c>
      <c r="I43" s="30">
        <v>57</v>
      </c>
      <c r="J43" s="31" t="s">
        <v>107</v>
      </c>
      <c r="K43" s="31" t="s">
        <v>107</v>
      </c>
      <c r="L43" s="31" t="s">
        <v>107</v>
      </c>
    </row>
    <row r="44">
      <c r="A44" s="26" t="s">
        <v>40</v>
      </c>
      <c r="B44" s="27">
        <v>6</v>
      </c>
      <c r="C44" s="28" t="s">
        <v>151</v>
      </c>
      <c r="D44" s="26" t="s">
        <v>71</v>
      </c>
      <c r="E44" s="29">
        <v>3</v>
      </c>
      <c r="F44" s="30">
        <v>2.27</v>
      </c>
      <c r="G44" s="30">
        <v>3.4</v>
      </c>
      <c r="H44" s="30">
        <v>5.67</v>
      </c>
      <c r="I44" s="30">
        <v>56</v>
      </c>
      <c r="J44" s="31" t="s">
        <v>107</v>
      </c>
      <c r="K44" s="31" t="s">
        <v>107</v>
      </c>
      <c r="L44" s="31" t="s">
        <v>107</v>
      </c>
    </row>
    <row r="45">
      <c r="A45" s="26" t="s">
        <v>40</v>
      </c>
      <c r="B45" s="27">
        <v>7</v>
      </c>
      <c r="C45" s="28" t="s">
        <v>149</v>
      </c>
      <c r="D45" s="26" t="s">
        <v>9</v>
      </c>
      <c r="E45" s="29">
        <v>3</v>
      </c>
      <c r="F45" s="30">
        <v>2.22</v>
      </c>
      <c r="G45" s="30">
        <v>3.37</v>
      </c>
      <c r="H45" s="30">
        <v>5.58</v>
      </c>
      <c r="I45" s="30">
        <v>55.8</v>
      </c>
      <c r="J45" s="31" t="s">
        <v>107</v>
      </c>
      <c r="K45" s="31" t="s">
        <v>107</v>
      </c>
      <c r="L45" s="31" t="s">
        <v>107</v>
      </c>
    </row>
    <row r="46">
      <c r="A46" s="26" t="s">
        <v>79</v>
      </c>
      <c r="B46" s="27">
        <v>1</v>
      </c>
      <c r="C46" s="28" t="s">
        <v>78</v>
      </c>
      <c r="D46" s="26" t="s">
        <v>20</v>
      </c>
      <c r="E46" s="29">
        <v>3</v>
      </c>
      <c r="F46" s="30">
        <v>2.77</v>
      </c>
      <c r="G46" s="30">
        <v>3.4</v>
      </c>
      <c r="H46" s="30">
        <v>6.17</v>
      </c>
      <c r="I46" s="30">
        <v>61.2</v>
      </c>
      <c r="J46" s="31">
        <v>7</v>
      </c>
      <c r="K46" s="31">
        <v>7</v>
      </c>
      <c r="L46" s="31" t="s">
        <v>107</v>
      </c>
    </row>
    <row r="47">
      <c r="A47" s="26" t="s">
        <v>79</v>
      </c>
      <c r="B47" s="27">
        <v>2</v>
      </c>
      <c r="C47" s="28" t="s">
        <v>81</v>
      </c>
      <c r="D47" s="26" t="s">
        <v>57</v>
      </c>
      <c r="E47" s="29">
        <v>3</v>
      </c>
      <c r="F47" s="30">
        <v>2.62</v>
      </c>
      <c r="G47" s="30">
        <v>3.42</v>
      </c>
      <c r="H47" s="30">
        <v>6.03</v>
      </c>
      <c r="I47" s="30">
        <v>60.3</v>
      </c>
      <c r="J47" s="31">
        <v>5</v>
      </c>
      <c r="K47" s="31">
        <v>5</v>
      </c>
      <c r="L47" s="31" t="s">
        <v>107</v>
      </c>
    </row>
    <row r="48">
      <c r="A48" s="26" t="s">
        <v>79</v>
      </c>
      <c r="B48" s="27">
        <v>3</v>
      </c>
      <c r="C48" s="28" t="s">
        <v>84</v>
      </c>
      <c r="D48" s="26" t="s">
        <v>65</v>
      </c>
      <c r="E48" s="29">
        <v>3</v>
      </c>
      <c r="F48" s="30">
        <v>2.55</v>
      </c>
      <c r="G48" s="30">
        <v>3.35</v>
      </c>
      <c r="H48" s="30">
        <v>5.9</v>
      </c>
      <c r="I48" s="30">
        <v>58.7</v>
      </c>
      <c r="J48" s="31">
        <v>3</v>
      </c>
      <c r="K48" s="31">
        <v>3</v>
      </c>
      <c r="L48" s="31" t="s">
        <v>107</v>
      </c>
    </row>
    <row r="49">
      <c r="A49" s="26" t="s">
        <v>79</v>
      </c>
      <c r="B49" s="27">
        <v>4</v>
      </c>
      <c r="C49" s="28" t="s">
        <v>86</v>
      </c>
      <c r="D49" s="26" t="s">
        <v>65</v>
      </c>
      <c r="E49" s="29">
        <v>3</v>
      </c>
      <c r="F49" s="30">
        <v>2.4</v>
      </c>
      <c r="G49" s="30">
        <v>3.38</v>
      </c>
      <c r="H49" s="30">
        <v>5.78</v>
      </c>
      <c r="I49" s="30">
        <v>57.6</v>
      </c>
      <c r="J49" s="31">
        <v>1</v>
      </c>
      <c r="K49" s="31">
        <v>1</v>
      </c>
      <c r="L49" s="31" t="s">
        <v>107</v>
      </c>
    </row>
    <row r="50">
      <c r="A50" s="26" t="s">
        <v>79</v>
      </c>
      <c r="B50" s="27">
        <v>5</v>
      </c>
      <c r="C50" s="28" t="s">
        <v>87</v>
      </c>
      <c r="D50" s="26" t="s">
        <v>15</v>
      </c>
      <c r="E50" s="29">
        <v>3</v>
      </c>
      <c r="F50" s="30">
        <v>2.45</v>
      </c>
      <c r="G50" s="30">
        <v>3.33</v>
      </c>
      <c r="H50" s="30">
        <v>5.78</v>
      </c>
      <c r="I50" s="30">
        <v>57.4</v>
      </c>
      <c r="J50" s="31">
        <v>1</v>
      </c>
      <c r="K50" s="31">
        <v>1</v>
      </c>
      <c r="L50" s="31" t="s">
        <v>107</v>
      </c>
    </row>
    <row r="51">
      <c r="A51" s="26" t="s">
        <v>79</v>
      </c>
      <c r="B51" s="27">
        <v>6</v>
      </c>
      <c r="C51" s="28" t="s">
        <v>88</v>
      </c>
      <c r="D51" s="26" t="s">
        <v>57</v>
      </c>
      <c r="E51" s="29">
        <v>3</v>
      </c>
      <c r="F51" s="30">
        <v>2.47</v>
      </c>
      <c r="G51" s="30">
        <v>3.3</v>
      </c>
      <c r="H51" s="30">
        <v>5.77</v>
      </c>
      <c r="I51" s="30">
        <v>57.6</v>
      </c>
      <c r="J51" s="31">
        <v>1</v>
      </c>
      <c r="K51" s="31">
        <v>1</v>
      </c>
      <c r="L51" s="31" t="s">
        <v>107</v>
      </c>
    </row>
    <row r="52">
      <c r="A52" s="26" t="s">
        <v>79</v>
      </c>
      <c r="B52" s="27">
        <v>7</v>
      </c>
      <c r="C52" s="28" t="s">
        <v>89</v>
      </c>
      <c r="D52" s="26" t="s">
        <v>44</v>
      </c>
      <c r="E52" s="29">
        <v>3</v>
      </c>
      <c r="F52" s="30">
        <v>2.4</v>
      </c>
      <c r="G52" s="30">
        <v>3.33</v>
      </c>
      <c r="H52" s="30">
        <v>5.73</v>
      </c>
      <c r="I52" s="30">
        <v>57</v>
      </c>
      <c r="J52" s="31">
        <v>1</v>
      </c>
      <c r="K52" s="31">
        <v>1</v>
      </c>
      <c r="L52" s="31" t="s">
        <v>107</v>
      </c>
    </row>
    <row r="53">
      <c r="A53" s="26" t="s">
        <v>79</v>
      </c>
      <c r="B53" s="27">
        <v>8</v>
      </c>
      <c r="C53" s="28" t="s">
        <v>90</v>
      </c>
      <c r="D53" s="26" t="s">
        <v>15</v>
      </c>
      <c r="E53" s="29">
        <v>3</v>
      </c>
      <c r="F53" s="30">
        <v>2.38</v>
      </c>
      <c r="G53" s="30">
        <v>3.28</v>
      </c>
      <c r="H53" s="30">
        <v>5.67</v>
      </c>
      <c r="I53" s="30">
        <v>56.2</v>
      </c>
      <c r="J53" s="31">
        <v>1</v>
      </c>
      <c r="K53" s="31">
        <v>1</v>
      </c>
      <c r="L53" s="31" t="s">
        <v>107</v>
      </c>
    </row>
    <row r="54">
      <c r="A54" s="26" t="s">
        <v>79</v>
      </c>
      <c r="B54" s="27">
        <v>9</v>
      </c>
      <c r="C54" s="28" t="s">
        <v>156</v>
      </c>
      <c r="D54" s="26" t="s">
        <v>15</v>
      </c>
      <c r="E54" s="29">
        <v>2</v>
      </c>
      <c r="F54" s="30">
        <v>2.5</v>
      </c>
      <c r="G54" s="30">
        <v>3.23</v>
      </c>
      <c r="H54" s="30">
        <v>5.73</v>
      </c>
      <c r="I54" s="30">
        <v>28.9</v>
      </c>
      <c r="J54" s="31" t="s">
        <v>107</v>
      </c>
      <c r="K54" s="31" t="s">
        <v>107</v>
      </c>
      <c r="L54" s="31" t="s">
        <v>107</v>
      </c>
    </row>
    <row r="55">
      <c r="A55" s="26" t="s">
        <v>79</v>
      </c>
      <c r="B55" s="27">
        <v>10</v>
      </c>
      <c r="C55" s="28" t="s">
        <v>157</v>
      </c>
      <c r="D55" s="26" t="s">
        <v>15</v>
      </c>
      <c r="E55" s="29">
        <v>2</v>
      </c>
      <c r="F55" s="30">
        <v>2.37</v>
      </c>
      <c r="G55" s="30">
        <v>3.3</v>
      </c>
      <c r="H55" s="30">
        <v>5.67</v>
      </c>
      <c r="I55" s="30">
        <v>28.5</v>
      </c>
      <c r="J55" s="31" t="s">
        <v>107</v>
      </c>
      <c r="K55" s="31" t="s">
        <v>107</v>
      </c>
      <c r="L55" s="31" t="s">
        <v>107</v>
      </c>
    </row>
    <row r="56">
      <c r="A56" s="26" t="s">
        <v>79</v>
      </c>
      <c r="B56" s="27">
        <v>11</v>
      </c>
      <c r="C56" s="28" t="s">
        <v>158</v>
      </c>
      <c r="D56" s="26" t="s">
        <v>20</v>
      </c>
      <c r="E56" s="29">
        <v>2</v>
      </c>
      <c r="F56" s="30">
        <v>2.37</v>
      </c>
      <c r="G56" s="30">
        <v>3.3</v>
      </c>
      <c r="H56" s="30">
        <v>5.67</v>
      </c>
      <c r="I56" s="30">
        <v>28.1</v>
      </c>
      <c r="J56" s="31" t="s">
        <v>107</v>
      </c>
      <c r="K56" s="31" t="s">
        <v>107</v>
      </c>
      <c r="L56" s="31" t="s">
        <v>107</v>
      </c>
    </row>
    <row r="57">
      <c r="A57" s="26" t="s">
        <v>79</v>
      </c>
      <c r="B57" s="27">
        <v>12</v>
      </c>
      <c r="C57" s="28" t="s">
        <v>159</v>
      </c>
      <c r="D57" s="26" t="s">
        <v>15</v>
      </c>
      <c r="E57" s="29">
        <v>2</v>
      </c>
      <c r="F57" s="30">
        <v>2.4</v>
      </c>
      <c r="G57" s="30">
        <v>3.2</v>
      </c>
      <c r="H57" s="30">
        <v>5.6</v>
      </c>
      <c r="I57" s="30">
        <v>27.8</v>
      </c>
      <c r="J57" s="31" t="s">
        <v>107</v>
      </c>
      <c r="K57" s="31" t="s">
        <v>107</v>
      </c>
      <c r="L57" s="31" t="s">
        <v>107</v>
      </c>
    </row>
    <row r="58">
      <c r="A58" s="26" t="s">
        <v>79</v>
      </c>
      <c r="B58" s="27">
        <v>13</v>
      </c>
      <c r="C58" s="28" t="s">
        <v>154</v>
      </c>
      <c r="D58" s="26" t="s">
        <v>15</v>
      </c>
      <c r="E58" s="29">
        <v>2</v>
      </c>
      <c r="F58" s="30">
        <v>2.2</v>
      </c>
      <c r="G58" s="30">
        <v>3.1</v>
      </c>
      <c r="H58" s="30">
        <v>5.3</v>
      </c>
      <c r="I58" s="30">
        <v>26.2</v>
      </c>
      <c r="J58" s="31" t="s">
        <v>107</v>
      </c>
      <c r="K58" s="31" t="s">
        <v>107</v>
      </c>
      <c r="L58" s="31" t="s">
        <v>107</v>
      </c>
    </row>
    <row r="59">
      <c r="A59" s="26" t="s">
        <v>79</v>
      </c>
      <c r="B59" s="27">
        <v>14</v>
      </c>
      <c r="C59" s="28" t="s">
        <v>155</v>
      </c>
      <c r="D59" s="26" t="s">
        <v>15</v>
      </c>
      <c r="E59" s="29">
        <v>2</v>
      </c>
      <c r="F59" s="30">
        <v>2.1</v>
      </c>
      <c r="G59" s="30">
        <v>3.13</v>
      </c>
      <c r="H59" s="30">
        <v>5.23</v>
      </c>
      <c r="I59" s="30">
        <v>26.2</v>
      </c>
      <c r="J59" s="31" t="s">
        <v>107</v>
      </c>
      <c r="K59" s="31" t="s">
        <v>107</v>
      </c>
      <c r="L59" s="31" t="s">
        <v>107</v>
      </c>
    </row>
    <row r="60">
      <c r="A60" s="26" t="s">
        <v>79</v>
      </c>
      <c r="B60" s="27">
        <v>15</v>
      </c>
      <c r="C60" s="28" t="s">
        <v>153</v>
      </c>
      <c r="D60" s="26" t="s">
        <v>15</v>
      </c>
      <c r="E60" s="29">
        <v>2</v>
      </c>
      <c r="F60" s="30">
        <v>1.63</v>
      </c>
      <c r="G60" s="30">
        <v>2.97</v>
      </c>
      <c r="H60" s="30">
        <v>4.6</v>
      </c>
      <c r="I60" s="30">
        <v>23</v>
      </c>
      <c r="J60" s="31" t="s">
        <v>107</v>
      </c>
      <c r="K60" s="31" t="s">
        <v>107</v>
      </c>
      <c r="L60" s="31" t="s">
        <v>107</v>
      </c>
    </row>
    <row r="61">
      <c r="A61" s="26" t="s">
        <v>92</v>
      </c>
      <c r="B61" s="27">
        <v>1</v>
      </c>
      <c r="C61" s="28" t="s">
        <v>91</v>
      </c>
      <c r="D61" s="26" t="s">
        <v>65</v>
      </c>
      <c r="E61" s="29">
        <v>3</v>
      </c>
      <c r="F61" s="30">
        <v>2.7</v>
      </c>
      <c r="G61" s="30">
        <v>3.37</v>
      </c>
      <c r="H61" s="30">
        <v>6.07</v>
      </c>
      <c r="I61" s="30">
        <v>60.8</v>
      </c>
      <c r="J61" s="31">
        <v>5</v>
      </c>
      <c r="K61" s="31">
        <v>5</v>
      </c>
      <c r="L61" s="31" t="s">
        <v>107</v>
      </c>
    </row>
    <row r="62">
      <c r="A62" s="26" t="s">
        <v>92</v>
      </c>
      <c r="B62" s="27">
        <v>2</v>
      </c>
      <c r="C62" s="28" t="s">
        <v>93</v>
      </c>
      <c r="D62" s="26" t="s">
        <v>65</v>
      </c>
      <c r="E62" s="29">
        <v>3</v>
      </c>
      <c r="F62" s="30">
        <v>2.57</v>
      </c>
      <c r="G62" s="30">
        <v>3.25</v>
      </c>
      <c r="H62" s="30">
        <v>5.82</v>
      </c>
      <c r="I62" s="30">
        <v>58.1</v>
      </c>
      <c r="J62" s="31">
        <v>3</v>
      </c>
      <c r="K62" s="31">
        <v>3</v>
      </c>
      <c r="L62" s="31" t="s">
        <v>107</v>
      </c>
    </row>
    <row r="63">
      <c r="A63" s="26" t="s">
        <v>92</v>
      </c>
      <c r="B63" s="27">
        <v>3</v>
      </c>
      <c r="C63" s="28" t="s">
        <v>94</v>
      </c>
      <c r="D63" s="26" t="s">
        <v>65</v>
      </c>
      <c r="E63" s="29">
        <v>3</v>
      </c>
      <c r="F63" s="30">
        <v>2.45</v>
      </c>
      <c r="G63" s="30">
        <v>3.25</v>
      </c>
      <c r="H63" s="30">
        <v>5.7</v>
      </c>
      <c r="I63" s="30">
        <v>56.7</v>
      </c>
      <c r="J63" s="31">
        <v>1</v>
      </c>
      <c r="K63" s="31">
        <v>1</v>
      </c>
      <c r="L63" s="31" t="s">
        <v>107</v>
      </c>
    </row>
    <row r="64">
      <c r="A64" s="26" t="s">
        <v>92</v>
      </c>
      <c r="B64" s="27">
        <v>4</v>
      </c>
      <c r="C64" s="28" t="s">
        <v>160</v>
      </c>
      <c r="D64" s="26" t="s">
        <v>15</v>
      </c>
      <c r="E64" s="29">
        <v>3</v>
      </c>
      <c r="F64" s="30">
        <v>2.38</v>
      </c>
      <c r="G64" s="30">
        <v>3.23</v>
      </c>
      <c r="H64" s="30">
        <v>5.62</v>
      </c>
      <c r="I64" s="30">
        <v>55.7</v>
      </c>
      <c r="J64" s="31" t="s">
        <v>107</v>
      </c>
      <c r="K64" s="31" t="s">
        <v>107</v>
      </c>
      <c r="L64" s="31" t="s">
        <v>107</v>
      </c>
    </row>
    <row r="65">
      <c r="A65" s="26" t="s">
        <v>92</v>
      </c>
      <c r="B65" s="27">
        <v>5</v>
      </c>
      <c r="C65" s="28" t="s">
        <v>162</v>
      </c>
      <c r="D65" s="26" t="s">
        <v>9</v>
      </c>
      <c r="E65" s="29">
        <v>3</v>
      </c>
      <c r="F65" s="30">
        <v>2.27</v>
      </c>
      <c r="G65" s="30">
        <v>3.1</v>
      </c>
      <c r="H65" s="30">
        <v>5.37</v>
      </c>
      <c r="I65" s="30">
        <v>53.7</v>
      </c>
      <c r="J65" s="31" t="s">
        <v>107</v>
      </c>
      <c r="K65" s="31" t="s">
        <v>107</v>
      </c>
      <c r="L65" s="31" t="s">
        <v>107</v>
      </c>
    </row>
    <row r="66">
      <c r="A66" s="26" t="s">
        <v>164</v>
      </c>
      <c r="B66" s="27">
        <v>1</v>
      </c>
      <c r="C66" s="28" t="s">
        <v>163</v>
      </c>
      <c r="D66" s="26" t="s">
        <v>148</v>
      </c>
      <c r="E66" s="29">
        <v>3</v>
      </c>
      <c r="F66" s="30">
        <v>2.38</v>
      </c>
      <c r="G66" s="30">
        <v>3.18</v>
      </c>
      <c r="H66" s="30">
        <v>5.57</v>
      </c>
      <c r="I66" s="30">
        <v>55.1</v>
      </c>
      <c r="J66" s="31">
        <v>3</v>
      </c>
      <c r="K66" s="31" t="s">
        <v>107</v>
      </c>
      <c r="L66" s="31" t="s">
        <v>107</v>
      </c>
    </row>
    <row r="67">
      <c r="A67" s="26" t="s">
        <v>166</v>
      </c>
      <c r="B67" s="27">
        <v>1</v>
      </c>
      <c r="C67" s="28" t="s">
        <v>165</v>
      </c>
      <c r="D67" s="26" t="s">
        <v>9</v>
      </c>
      <c r="E67" s="29">
        <v>3</v>
      </c>
      <c r="F67" s="30">
        <v>1.52</v>
      </c>
      <c r="G67" s="30">
        <v>2.75</v>
      </c>
      <c r="H67" s="30">
        <v>4.27</v>
      </c>
      <c r="I67" s="30">
        <v>42.8</v>
      </c>
      <c r="J67" s="31">
        <v>3</v>
      </c>
      <c r="K67" s="31" t="s">
        <v>107</v>
      </c>
      <c r="L67" s="31" t="s">
        <v>107</v>
      </c>
    </row>
    <row r="68">
      <c r="A68" s="26" t="s">
        <v>51</v>
      </c>
      <c r="B68" s="27">
        <v>1</v>
      </c>
      <c r="C68" s="28" t="s">
        <v>50</v>
      </c>
      <c r="D68" s="26" t="s">
        <v>9</v>
      </c>
      <c r="E68" s="29">
        <v>3</v>
      </c>
      <c r="F68" s="30">
        <v>2.88</v>
      </c>
      <c r="G68" s="30">
        <v>3.85</v>
      </c>
      <c r="H68" s="30">
        <v>6.73</v>
      </c>
      <c r="I68" s="30">
        <v>67.1</v>
      </c>
      <c r="J68" s="31">
        <v>5</v>
      </c>
      <c r="K68" s="31" t="s">
        <v>107</v>
      </c>
      <c r="L68" s="31">
        <v>5</v>
      </c>
    </row>
    <row r="69">
      <c r="A69" s="26" t="s">
        <v>51</v>
      </c>
      <c r="B69" s="27">
        <v>2</v>
      </c>
      <c r="C69" s="28" t="s">
        <v>56</v>
      </c>
      <c r="D69" s="26" t="s">
        <v>9</v>
      </c>
      <c r="E69" s="29">
        <v>3</v>
      </c>
      <c r="F69" s="30">
        <v>2.8</v>
      </c>
      <c r="G69" s="30">
        <v>3.78</v>
      </c>
      <c r="H69" s="30">
        <v>6.58</v>
      </c>
      <c r="I69" s="30">
        <v>65.7</v>
      </c>
      <c r="J69" s="31">
        <v>3</v>
      </c>
      <c r="K69" s="31" t="s">
        <v>107</v>
      </c>
      <c r="L69" s="31">
        <v>3</v>
      </c>
    </row>
    <row r="70">
      <c r="A70" s="26" t="s">
        <v>51</v>
      </c>
      <c r="B70" s="27">
        <v>3</v>
      </c>
      <c r="C70" s="28" t="s">
        <v>59</v>
      </c>
      <c r="D70" s="26" t="s">
        <v>15</v>
      </c>
      <c r="E70" s="29">
        <v>3</v>
      </c>
      <c r="F70" s="30">
        <v>2.72</v>
      </c>
      <c r="G70" s="30">
        <v>3.72</v>
      </c>
      <c r="H70" s="30">
        <v>6.43</v>
      </c>
      <c r="I70" s="30">
        <v>64</v>
      </c>
      <c r="J70" s="31">
        <v>1</v>
      </c>
      <c r="K70" s="31" t="s">
        <v>107</v>
      </c>
      <c r="L70" s="31">
        <v>1</v>
      </c>
    </row>
    <row r="71">
      <c r="A71" s="26" t="s">
        <v>51</v>
      </c>
      <c r="B71" s="27">
        <v>4</v>
      </c>
      <c r="C71" s="28" t="s">
        <v>168</v>
      </c>
      <c r="D71" s="26" t="s">
        <v>15</v>
      </c>
      <c r="E71" s="29">
        <v>3</v>
      </c>
      <c r="F71" s="30">
        <v>2.5</v>
      </c>
      <c r="G71" s="30">
        <v>3.63</v>
      </c>
      <c r="H71" s="30">
        <v>6.13</v>
      </c>
      <c r="I71" s="30">
        <v>61.6</v>
      </c>
      <c r="J71" s="31" t="s">
        <v>107</v>
      </c>
      <c r="K71" s="31" t="s">
        <v>107</v>
      </c>
      <c r="L71" s="31" t="s">
        <v>107</v>
      </c>
    </row>
    <row r="72">
      <c r="A72" s="26" t="s">
        <v>51</v>
      </c>
      <c r="B72" s="27">
        <v>5</v>
      </c>
      <c r="C72" s="28" t="s">
        <v>167</v>
      </c>
      <c r="D72" s="26" t="s">
        <v>15</v>
      </c>
      <c r="E72" s="29">
        <v>3</v>
      </c>
      <c r="F72" s="30">
        <v>2.37</v>
      </c>
      <c r="G72" s="30">
        <v>3.6</v>
      </c>
      <c r="H72" s="30">
        <v>5.97</v>
      </c>
      <c r="I72" s="30">
        <v>59.7</v>
      </c>
      <c r="J72" s="31" t="s">
        <v>107</v>
      </c>
      <c r="K72" s="31" t="s">
        <v>107</v>
      </c>
      <c r="L72" s="31" t="s">
        <v>107</v>
      </c>
    </row>
    <row r="73">
      <c r="A73" s="26" t="s">
        <v>62</v>
      </c>
      <c r="B73" s="27">
        <v>1</v>
      </c>
      <c r="C73" s="28" t="s">
        <v>61</v>
      </c>
      <c r="D73" s="26" t="s">
        <v>44</v>
      </c>
      <c r="E73" s="29">
        <v>3</v>
      </c>
      <c r="F73" s="30">
        <v>2.6</v>
      </c>
      <c r="G73" s="30">
        <v>3.52</v>
      </c>
      <c r="H73" s="30">
        <v>6.12</v>
      </c>
      <c r="I73" s="30">
        <v>61.3</v>
      </c>
      <c r="J73" s="31">
        <v>5</v>
      </c>
      <c r="K73" s="31" t="s">
        <v>107</v>
      </c>
      <c r="L73" s="31">
        <v>5</v>
      </c>
    </row>
    <row r="74">
      <c r="A74" s="26" t="s">
        <v>62</v>
      </c>
      <c r="B74" s="27">
        <v>2</v>
      </c>
      <c r="C74" s="28" t="s">
        <v>64</v>
      </c>
      <c r="D74" s="26" t="s">
        <v>15</v>
      </c>
      <c r="E74" s="29">
        <v>3</v>
      </c>
      <c r="F74" s="30">
        <v>2.53</v>
      </c>
      <c r="G74" s="30">
        <v>3.55</v>
      </c>
      <c r="H74" s="30">
        <v>6.08</v>
      </c>
      <c r="I74" s="30">
        <v>60.4</v>
      </c>
      <c r="J74" s="31">
        <v>3</v>
      </c>
      <c r="K74" s="31" t="s">
        <v>107</v>
      </c>
      <c r="L74" s="31">
        <v>3</v>
      </c>
    </row>
    <row r="75">
      <c r="A75" s="26" t="s">
        <v>62</v>
      </c>
      <c r="B75" s="27">
        <v>3</v>
      </c>
      <c r="C75" s="28" t="s">
        <v>170</v>
      </c>
      <c r="D75" s="26" t="s">
        <v>122</v>
      </c>
      <c r="E75" s="29">
        <v>3</v>
      </c>
      <c r="F75" s="30">
        <v>2.52</v>
      </c>
      <c r="G75" s="30">
        <v>3.52</v>
      </c>
      <c r="H75" s="30">
        <v>6.03</v>
      </c>
      <c r="I75" s="30">
        <v>60.3</v>
      </c>
      <c r="J75" s="31">
        <v>1</v>
      </c>
      <c r="K75" s="31" t="s">
        <v>107</v>
      </c>
      <c r="L75" s="31" t="s">
        <v>107</v>
      </c>
    </row>
    <row r="76">
      <c r="A76" s="26" t="s">
        <v>62</v>
      </c>
      <c r="B76" s="27">
        <v>4</v>
      </c>
      <c r="C76" s="28" t="s">
        <v>169</v>
      </c>
      <c r="D76" s="26" t="s">
        <v>57</v>
      </c>
      <c r="E76" s="29">
        <v>3</v>
      </c>
      <c r="F76" s="30">
        <v>2.43</v>
      </c>
      <c r="G76" s="30">
        <v>3.5</v>
      </c>
      <c r="H76" s="30">
        <v>5.93</v>
      </c>
      <c r="I76" s="30">
        <v>58.5</v>
      </c>
      <c r="J76" s="31" t="s">
        <v>107</v>
      </c>
      <c r="K76" s="31" t="s">
        <v>107</v>
      </c>
      <c r="L76" s="31" t="s">
        <v>107</v>
      </c>
    </row>
    <row r="77">
      <c r="A77" s="26" t="s">
        <v>62</v>
      </c>
      <c r="B77" s="27">
        <v>5</v>
      </c>
      <c r="C77" s="28" t="s">
        <v>171</v>
      </c>
      <c r="D77" s="26" t="s">
        <v>15</v>
      </c>
      <c r="E77" s="29">
        <v>3</v>
      </c>
      <c r="F77" s="30">
        <v>2.38</v>
      </c>
      <c r="G77" s="30">
        <v>3.47</v>
      </c>
      <c r="H77" s="30">
        <v>5.85</v>
      </c>
      <c r="I77" s="30">
        <v>58.3</v>
      </c>
      <c r="J77" s="31" t="s">
        <v>107</v>
      </c>
      <c r="K77" s="31" t="s">
        <v>107</v>
      </c>
      <c r="L77" s="31" t="s">
        <v>107</v>
      </c>
    </row>
    <row r="78">
      <c r="A78" s="26" t="s">
        <v>96</v>
      </c>
      <c r="B78" s="27">
        <v>1</v>
      </c>
      <c r="C78" s="28" t="s">
        <v>95</v>
      </c>
      <c r="D78" s="26" t="s">
        <v>9</v>
      </c>
      <c r="E78" s="29">
        <v>3</v>
      </c>
      <c r="F78" s="30">
        <v>2.5</v>
      </c>
      <c r="G78" s="30">
        <v>3.45</v>
      </c>
      <c r="H78" s="30">
        <v>5.95</v>
      </c>
      <c r="I78" s="30">
        <v>59.7</v>
      </c>
      <c r="J78" s="31">
        <v>5</v>
      </c>
      <c r="K78" s="31">
        <v>5</v>
      </c>
      <c r="L78" s="31" t="s">
        <v>107</v>
      </c>
    </row>
    <row r="79">
      <c r="A79" s="26" t="s">
        <v>96</v>
      </c>
      <c r="B79" s="27">
        <v>2</v>
      </c>
      <c r="C79" s="28" t="s">
        <v>97</v>
      </c>
      <c r="D79" s="26" t="s">
        <v>9</v>
      </c>
      <c r="E79" s="29">
        <v>3</v>
      </c>
      <c r="F79" s="30">
        <v>2.48</v>
      </c>
      <c r="G79" s="30">
        <v>3.42</v>
      </c>
      <c r="H79" s="30">
        <v>5.9</v>
      </c>
      <c r="I79" s="30">
        <v>59.1</v>
      </c>
      <c r="J79" s="31">
        <v>3</v>
      </c>
      <c r="K79" s="31">
        <v>3</v>
      </c>
      <c r="L79" s="31" t="s">
        <v>107</v>
      </c>
    </row>
    <row r="80">
      <c r="A80" s="26" t="s">
        <v>96</v>
      </c>
      <c r="B80" s="27">
        <v>3</v>
      </c>
      <c r="C80" s="28" t="s">
        <v>98</v>
      </c>
      <c r="D80" s="26" t="s">
        <v>20</v>
      </c>
      <c r="E80" s="29">
        <v>3</v>
      </c>
      <c r="F80" s="30">
        <v>2.33</v>
      </c>
      <c r="G80" s="30">
        <v>3.35</v>
      </c>
      <c r="H80" s="30">
        <v>5.68</v>
      </c>
      <c r="I80" s="30">
        <v>57</v>
      </c>
      <c r="J80" s="31">
        <v>1</v>
      </c>
      <c r="K80" s="31">
        <v>1</v>
      </c>
      <c r="L80" s="31" t="s">
        <v>107</v>
      </c>
    </row>
    <row r="81">
      <c r="A81" s="26" t="s">
        <v>96</v>
      </c>
      <c r="B81" s="27">
        <v>4</v>
      </c>
      <c r="C81" s="28" t="s">
        <v>175</v>
      </c>
      <c r="D81" s="26" t="s">
        <v>20</v>
      </c>
      <c r="E81" s="29">
        <v>3</v>
      </c>
      <c r="F81" s="30">
        <v>2.2</v>
      </c>
      <c r="G81" s="30">
        <v>3.35</v>
      </c>
      <c r="H81" s="30">
        <v>5.55</v>
      </c>
      <c r="I81" s="30">
        <v>55.7</v>
      </c>
      <c r="J81" s="31" t="s">
        <v>107</v>
      </c>
      <c r="K81" s="31" t="s">
        <v>107</v>
      </c>
      <c r="L81" s="31" t="s">
        <v>107</v>
      </c>
    </row>
    <row r="82">
      <c r="A82" s="26" t="s">
        <v>96</v>
      </c>
      <c r="B82" s="27">
        <v>5</v>
      </c>
      <c r="C82" s="28" t="s">
        <v>174</v>
      </c>
      <c r="D82" s="26" t="s">
        <v>71</v>
      </c>
      <c r="E82" s="29">
        <v>3</v>
      </c>
      <c r="F82" s="30">
        <v>2.15</v>
      </c>
      <c r="G82" s="30">
        <v>3.37</v>
      </c>
      <c r="H82" s="30">
        <v>5.52</v>
      </c>
      <c r="I82" s="30">
        <v>55</v>
      </c>
      <c r="J82" s="31" t="s">
        <v>107</v>
      </c>
      <c r="K82" s="31" t="s">
        <v>107</v>
      </c>
      <c r="L82" s="31" t="s">
        <v>107</v>
      </c>
    </row>
    <row r="83">
      <c r="A83" s="26" t="s">
        <v>96</v>
      </c>
      <c r="B83" s="27">
        <v>6</v>
      </c>
      <c r="C83" s="28" t="s">
        <v>172</v>
      </c>
      <c r="D83" s="26" t="s">
        <v>71</v>
      </c>
      <c r="E83" s="29">
        <v>3</v>
      </c>
      <c r="F83" s="30">
        <v>2.18</v>
      </c>
      <c r="G83" s="30">
        <v>3.27</v>
      </c>
      <c r="H83" s="30">
        <v>5.45</v>
      </c>
      <c r="I83" s="30">
        <v>54.3</v>
      </c>
      <c r="J83" s="31" t="s">
        <v>107</v>
      </c>
      <c r="K83" s="31" t="s">
        <v>107</v>
      </c>
      <c r="L83" s="31" t="s">
        <v>107</v>
      </c>
    </row>
    <row r="84">
      <c r="A84" s="26" t="s">
        <v>96</v>
      </c>
      <c r="B84" s="27">
        <v>7</v>
      </c>
      <c r="C84" s="28" t="s">
        <v>173</v>
      </c>
      <c r="D84" s="26" t="s">
        <v>134</v>
      </c>
      <c r="E84" s="29">
        <v>3</v>
      </c>
      <c r="F84" s="30">
        <v>2.03</v>
      </c>
      <c r="G84" s="30">
        <v>3.22</v>
      </c>
      <c r="H84" s="30">
        <v>5.25</v>
      </c>
      <c r="I84" s="30">
        <v>53.2</v>
      </c>
      <c r="J84" s="31" t="s">
        <v>107</v>
      </c>
      <c r="K84" s="31" t="s">
        <v>107</v>
      </c>
      <c r="L84" s="31" t="s">
        <v>107</v>
      </c>
    </row>
    <row r="85">
      <c r="A85" s="26" t="s">
        <v>68</v>
      </c>
      <c r="B85" s="27">
        <v>1</v>
      </c>
      <c r="C85" s="28" t="s">
        <v>67</v>
      </c>
      <c r="D85" s="26" t="s">
        <v>20</v>
      </c>
      <c r="E85" s="29">
        <v>3</v>
      </c>
      <c r="F85" s="30">
        <v>2.7</v>
      </c>
      <c r="G85" s="30">
        <v>3.75</v>
      </c>
      <c r="H85" s="30">
        <v>6.45</v>
      </c>
      <c r="I85" s="30">
        <v>64.1</v>
      </c>
      <c r="J85" s="31">
        <v>5</v>
      </c>
      <c r="K85" s="31" t="s">
        <v>107</v>
      </c>
      <c r="L85" s="31">
        <v>5</v>
      </c>
    </row>
    <row r="86">
      <c r="A86" s="26" t="s">
        <v>68</v>
      </c>
      <c r="B86" s="27">
        <v>2</v>
      </c>
      <c r="C86" s="28" t="s">
        <v>70</v>
      </c>
      <c r="D86" s="26" t="s">
        <v>71</v>
      </c>
      <c r="E86" s="29">
        <v>3</v>
      </c>
      <c r="F86" s="30">
        <v>2.62</v>
      </c>
      <c r="G86" s="30">
        <v>3.72</v>
      </c>
      <c r="H86" s="30">
        <v>6.33</v>
      </c>
      <c r="I86" s="30">
        <v>63.5</v>
      </c>
      <c r="J86" s="31">
        <v>3</v>
      </c>
      <c r="K86" s="31" t="s">
        <v>107</v>
      </c>
      <c r="L86" s="31">
        <v>3</v>
      </c>
    </row>
    <row r="87">
      <c r="A87" s="26" t="s">
        <v>68</v>
      </c>
      <c r="B87" s="27">
        <v>3</v>
      </c>
      <c r="C87" s="28" t="s">
        <v>176</v>
      </c>
      <c r="D87" s="26" t="s">
        <v>122</v>
      </c>
      <c r="E87" s="29">
        <v>3</v>
      </c>
      <c r="F87" s="30">
        <v>2.62</v>
      </c>
      <c r="G87" s="30">
        <v>3.67</v>
      </c>
      <c r="H87" s="30">
        <v>6.28</v>
      </c>
      <c r="I87" s="30">
        <v>62.4</v>
      </c>
      <c r="J87" s="31">
        <v>1</v>
      </c>
      <c r="K87" s="31" t="s">
        <v>107</v>
      </c>
      <c r="L87" s="31" t="s">
        <v>107</v>
      </c>
    </row>
    <row r="88">
      <c r="A88" s="26" t="s">
        <v>68</v>
      </c>
      <c r="B88" s="27">
        <v>4</v>
      </c>
      <c r="C88" s="28" t="s">
        <v>177</v>
      </c>
      <c r="D88" s="26" t="s">
        <v>65</v>
      </c>
      <c r="E88" s="29">
        <v>3</v>
      </c>
      <c r="F88" s="30">
        <v>2.52</v>
      </c>
      <c r="G88" s="30">
        <v>3.72</v>
      </c>
      <c r="H88" s="30">
        <v>6.23</v>
      </c>
      <c r="I88" s="30">
        <v>62.7</v>
      </c>
      <c r="J88" s="31" t="s">
        <v>107</v>
      </c>
      <c r="K88" s="31" t="s">
        <v>107</v>
      </c>
      <c r="L88" s="31" t="s">
        <v>107</v>
      </c>
    </row>
    <row r="89">
      <c r="A89" s="26" t="s">
        <v>75</v>
      </c>
      <c r="B89" s="27">
        <v>1</v>
      </c>
      <c r="C89" s="28" t="s">
        <v>74</v>
      </c>
      <c r="D89" s="26" t="s">
        <v>20</v>
      </c>
      <c r="E89" s="29">
        <v>3</v>
      </c>
      <c r="F89" s="30">
        <v>2.47</v>
      </c>
      <c r="G89" s="30">
        <v>3.7</v>
      </c>
      <c r="H89" s="30">
        <v>6.17</v>
      </c>
      <c r="I89" s="30">
        <v>61.7</v>
      </c>
      <c r="J89" s="31">
        <v>5</v>
      </c>
      <c r="K89" s="31" t="s">
        <v>107</v>
      </c>
      <c r="L89" s="31">
        <v>5</v>
      </c>
    </row>
    <row r="90">
      <c r="A90" s="26" t="s">
        <v>75</v>
      </c>
      <c r="B90" s="27">
        <v>2</v>
      </c>
      <c r="C90" s="28" t="s">
        <v>77</v>
      </c>
      <c r="D90" s="26" t="s">
        <v>71</v>
      </c>
      <c r="E90" s="29">
        <v>3</v>
      </c>
      <c r="F90" s="30">
        <v>2.32</v>
      </c>
      <c r="G90" s="30">
        <v>3.53</v>
      </c>
      <c r="H90" s="30">
        <v>5.85</v>
      </c>
      <c r="I90" s="30">
        <v>57.8</v>
      </c>
      <c r="J90" s="31">
        <v>3</v>
      </c>
      <c r="K90" s="31" t="s">
        <v>107</v>
      </c>
      <c r="L90" s="31">
        <v>3</v>
      </c>
    </row>
    <row r="91">
      <c r="A91" s="26" t="s">
        <v>75</v>
      </c>
      <c r="B91" s="27">
        <v>3</v>
      </c>
      <c r="C91" s="28" t="s">
        <v>80</v>
      </c>
      <c r="D91" s="26" t="s">
        <v>15</v>
      </c>
      <c r="E91" s="29">
        <v>3</v>
      </c>
      <c r="F91" s="30">
        <v>2.3</v>
      </c>
      <c r="G91" s="30">
        <v>3.47</v>
      </c>
      <c r="H91" s="30">
        <v>5.77</v>
      </c>
      <c r="I91" s="30">
        <v>55.7</v>
      </c>
      <c r="J91" s="31">
        <v>1</v>
      </c>
      <c r="K91" s="31" t="s">
        <v>107</v>
      </c>
      <c r="L91" s="31">
        <v>1</v>
      </c>
    </row>
    <row r="92">
      <c r="A92" s="26" t="s">
        <v>75</v>
      </c>
      <c r="B92" s="27">
        <v>4</v>
      </c>
      <c r="C92" s="28" t="s">
        <v>179</v>
      </c>
      <c r="D92" s="26" t="s">
        <v>15</v>
      </c>
      <c r="E92" s="29">
        <v>3</v>
      </c>
      <c r="F92" s="30">
        <v>2.25</v>
      </c>
      <c r="G92" s="30">
        <v>3.5</v>
      </c>
      <c r="H92" s="30">
        <v>5.75</v>
      </c>
      <c r="I92" s="30">
        <v>57.4</v>
      </c>
      <c r="J92" s="31" t="s">
        <v>107</v>
      </c>
      <c r="K92" s="31" t="s">
        <v>107</v>
      </c>
      <c r="L92" s="31" t="s">
        <v>107</v>
      </c>
    </row>
    <row r="93">
      <c r="A93" s="26" t="s">
        <v>75</v>
      </c>
      <c r="B93" s="27">
        <v>5</v>
      </c>
      <c r="C93" s="28" t="s">
        <v>180</v>
      </c>
      <c r="D93" s="26" t="s">
        <v>15</v>
      </c>
      <c r="E93" s="29">
        <v>3</v>
      </c>
      <c r="F93" s="30">
        <v>2.17</v>
      </c>
      <c r="G93" s="30">
        <v>3.52</v>
      </c>
      <c r="H93" s="30">
        <v>5.68</v>
      </c>
      <c r="I93" s="30">
        <v>57.1</v>
      </c>
      <c r="J93" s="31" t="s">
        <v>107</v>
      </c>
      <c r="K93" s="31" t="s">
        <v>107</v>
      </c>
      <c r="L93" s="31" t="s">
        <v>107</v>
      </c>
    </row>
    <row r="94">
      <c r="A94" s="26" t="s">
        <v>75</v>
      </c>
      <c r="B94" s="27">
        <v>6</v>
      </c>
      <c r="C94" s="28" t="s">
        <v>178</v>
      </c>
      <c r="D94" s="26" t="s">
        <v>15</v>
      </c>
      <c r="E94" s="29">
        <v>3</v>
      </c>
      <c r="F94" s="30">
        <v>2.1</v>
      </c>
      <c r="G94" s="30">
        <v>3.43</v>
      </c>
      <c r="H94" s="30">
        <v>5.53</v>
      </c>
      <c r="I94" s="30">
        <v>55.3</v>
      </c>
      <c r="J94" s="31" t="s">
        <v>107</v>
      </c>
      <c r="K94" s="31" t="s">
        <v>107</v>
      </c>
      <c r="L94" s="31" t="s">
        <v>107</v>
      </c>
    </row>
    <row r="95">
      <c r="A95" s="26" t="s">
        <v>75</v>
      </c>
      <c r="B95" s="27">
        <v>7</v>
      </c>
      <c r="C95" s="28" t="s">
        <v>181</v>
      </c>
      <c r="D95" s="26" t="s">
        <v>15</v>
      </c>
      <c r="E95" s="29">
        <v>3</v>
      </c>
      <c r="F95" s="30">
        <v>1.73</v>
      </c>
      <c r="G95" s="30">
        <v>3.28</v>
      </c>
      <c r="H95" s="30">
        <v>5.02</v>
      </c>
      <c r="I95" s="30">
        <v>49.2</v>
      </c>
      <c r="J95" s="31" t="s">
        <v>107</v>
      </c>
      <c r="K95" s="31" t="s">
        <v>107</v>
      </c>
      <c r="L95" s="31" t="s">
        <v>107</v>
      </c>
    </row>
    <row r="96">
      <c r="A96" s="26" t="s">
        <v>100</v>
      </c>
      <c r="B96" s="27">
        <v>1</v>
      </c>
      <c r="C96" s="28" t="s">
        <v>99</v>
      </c>
      <c r="D96" s="26" t="s">
        <v>9</v>
      </c>
      <c r="E96" s="29">
        <v>3</v>
      </c>
      <c r="F96" s="30">
        <v>2.67</v>
      </c>
      <c r="G96" s="30">
        <v>3.38</v>
      </c>
      <c r="H96" s="30">
        <v>6.05</v>
      </c>
      <c r="I96" s="30">
        <v>61</v>
      </c>
      <c r="J96" s="31">
        <v>5</v>
      </c>
      <c r="K96" s="31">
        <v>5</v>
      </c>
      <c r="L96" s="31" t="s">
        <v>107</v>
      </c>
    </row>
    <row r="97">
      <c r="A97" s="26" t="s">
        <v>100</v>
      </c>
      <c r="B97" s="27">
        <v>2</v>
      </c>
      <c r="C97" s="28" t="s">
        <v>101</v>
      </c>
      <c r="D97" s="26" t="s">
        <v>44</v>
      </c>
      <c r="E97" s="29">
        <v>3</v>
      </c>
      <c r="F97" s="30">
        <v>2.28</v>
      </c>
      <c r="G97" s="30">
        <v>3.18</v>
      </c>
      <c r="H97" s="30">
        <v>5.47</v>
      </c>
      <c r="I97" s="30">
        <v>54.1</v>
      </c>
      <c r="J97" s="31">
        <v>3</v>
      </c>
      <c r="K97" s="31">
        <v>3</v>
      </c>
      <c r="L97" s="31" t="s">
        <v>107</v>
      </c>
    </row>
    <row r="98">
      <c r="A98" s="26" t="s">
        <v>100</v>
      </c>
      <c r="B98" s="27">
        <v>3</v>
      </c>
      <c r="C98" s="28" t="s">
        <v>102</v>
      </c>
      <c r="D98" s="26" t="s">
        <v>71</v>
      </c>
      <c r="E98" s="29">
        <v>3</v>
      </c>
      <c r="F98" s="30">
        <v>1.75</v>
      </c>
      <c r="G98" s="30">
        <v>3.17</v>
      </c>
      <c r="H98" s="30">
        <v>4.92</v>
      </c>
      <c r="I98" s="30">
        <v>49.3</v>
      </c>
      <c r="J98" s="31">
        <v>1</v>
      </c>
      <c r="K98" s="31">
        <v>1</v>
      </c>
      <c r="L98" s="31" t="s">
        <v>107</v>
      </c>
    </row>
    <row r="99">
      <c r="A99" s="26" t="s">
        <v>104</v>
      </c>
      <c r="B99" s="27">
        <v>1</v>
      </c>
      <c r="C99" s="28" t="s">
        <v>103</v>
      </c>
      <c r="D99" s="26" t="s">
        <v>44</v>
      </c>
      <c r="E99" s="29">
        <v>3</v>
      </c>
      <c r="F99" s="30">
        <v>2.48</v>
      </c>
      <c r="G99" s="30">
        <v>3.42</v>
      </c>
      <c r="H99" s="30">
        <v>5.9</v>
      </c>
      <c r="I99" s="30">
        <v>59.1</v>
      </c>
      <c r="J99" s="31">
        <v>3</v>
      </c>
      <c r="K99" s="31">
        <v>3</v>
      </c>
      <c r="L99" s="31" t="s">
        <v>107</v>
      </c>
    </row>
    <row r="100">
      <c r="A100" s="26" t="s">
        <v>83</v>
      </c>
      <c r="B100" s="27">
        <v>1</v>
      </c>
      <c r="C100" s="28" t="s">
        <v>82</v>
      </c>
      <c r="D100" s="26" t="s">
        <v>9</v>
      </c>
      <c r="E100" s="29">
        <v>3</v>
      </c>
      <c r="F100" s="30">
        <v>2.62</v>
      </c>
      <c r="G100" s="30">
        <v>3.52</v>
      </c>
      <c r="H100" s="30">
        <v>6.13</v>
      </c>
      <c r="I100" s="30">
        <v>61</v>
      </c>
      <c r="J100" s="31">
        <v>5</v>
      </c>
      <c r="K100" s="31" t="s">
        <v>107</v>
      </c>
      <c r="L100" s="31">
        <v>5</v>
      </c>
    </row>
    <row r="101">
      <c r="A101" s="26" t="s">
        <v>83</v>
      </c>
      <c r="B101" s="27">
        <v>2</v>
      </c>
      <c r="C101" s="28" t="s">
        <v>85</v>
      </c>
      <c r="D101" s="26" t="s">
        <v>71</v>
      </c>
      <c r="E101" s="29">
        <v>3</v>
      </c>
      <c r="F101" s="30">
        <v>2.35</v>
      </c>
      <c r="G101" s="30">
        <v>3.47</v>
      </c>
      <c r="H101" s="30">
        <v>5.82</v>
      </c>
      <c r="I101" s="30">
        <v>58.2</v>
      </c>
      <c r="J101" s="31">
        <v>3</v>
      </c>
      <c r="K101" s="31" t="s">
        <v>107</v>
      </c>
      <c r="L101" s="31">
        <v>3</v>
      </c>
    </row>
    <row r="102">
      <c r="A102" s="26" t="s">
        <v>183</v>
      </c>
      <c r="B102" s="27">
        <v>9</v>
      </c>
      <c r="C102" s="10" t="s">
        <v>182</v>
      </c>
      <c r="D102" s="26" t="s">
        <v>15</v>
      </c>
      <c r="E102" s="27">
        <v>2</v>
      </c>
      <c r="F102" s="30">
        <v>2.27</v>
      </c>
      <c r="G102" s="30">
        <v>3.43</v>
      </c>
      <c r="H102" s="30">
        <v>5.7</v>
      </c>
      <c r="I102" s="30">
        <v>28.4</v>
      </c>
      <c r="J102" s="31" t="s">
        <v>107</v>
      </c>
      <c r="K102" s="31" t="s">
        <v>107</v>
      </c>
      <c r="L102" s="31" t="s">
        <v>107</v>
      </c>
    </row>
    <row r="103">
      <c r="A103" s="26" t="s">
        <v>183</v>
      </c>
      <c r="B103" s="27">
        <v>10</v>
      </c>
      <c r="C103" t="s">
        <v>184</v>
      </c>
      <c r="D103" s="26" t="s">
        <v>9</v>
      </c>
      <c r="E103" s="27">
        <v>2</v>
      </c>
      <c r="F103" s="30">
        <v>2.03</v>
      </c>
      <c r="G103" s="30">
        <v>3.23</v>
      </c>
      <c r="H103" s="30">
        <v>5.27</v>
      </c>
      <c r="I103" s="30">
        <v>26.1</v>
      </c>
      <c r="J103" s="31" t="s">
        <v>107</v>
      </c>
      <c r="K103" s="31" t="s">
        <v>107</v>
      </c>
      <c r="L103" s="31" t="s">
        <v>107</v>
      </c>
    </row>
    <row r="104">
      <c r="A104" s="26" t="s">
        <v>186</v>
      </c>
      <c r="B104" s="27">
        <v>1</v>
      </c>
      <c r="C104" t="s">
        <v>185</v>
      </c>
      <c r="D104" s="26" t="s">
        <v>15</v>
      </c>
      <c r="E104" s="27">
        <v>3</v>
      </c>
      <c r="F104" s="30">
        <v>2.48</v>
      </c>
      <c r="G104" s="30">
        <v>3.63</v>
      </c>
      <c r="H104" s="30">
        <v>6.12</v>
      </c>
      <c r="I104" s="30">
        <v>61.2</v>
      </c>
      <c r="J104" s="31">
        <v>3</v>
      </c>
      <c r="K104" s="31" t="s">
        <v>107</v>
      </c>
      <c r="L104" s="31" t="s">
        <v>107</v>
      </c>
    </row>
    <row r="105">
      <c r="A105" s="26" t="s">
        <v>186</v>
      </c>
      <c r="B105" s="27">
        <v>2</v>
      </c>
      <c r="C105" t="s">
        <v>187</v>
      </c>
      <c r="D105" s="26" t="s">
        <v>15</v>
      </c>
      <c r="E105" s="27">
        <v>3</v>
      </c>
      <c r="F105" s="30">
        <v>2.43</v>
      </c>
      <c r="G105" s="30">
        <v>3.65</v>
      </c>
      <c r="H105" s="30">
        <v>6.08</v>
      </c>
      <c r="I105" s="30">
        <v>61.1</v>
      </c>
      <c r="J105" s="31">
        <v>2</v>
      </c>
      <c r="K105" s="31" t="s">
        <v>107</v>
      </c>
      <c r="L105" s="31" t="s">
        <v>107</v>
      </c>
    </row>
    <row r="106">
      <c r="A106" s="26" t="s">
        <v>186</v>
      </c>
      <c r="B106" s="27">
        <v>3</v>
      </c>
      <c r="C106" t="s">
        <v>188</v>
      </c>
      <c r="D106" s="26" t="s">
        <v>15</v>
      </c>
      <c r="E106" s="27">
        <v>3</v>
      </c>
      <c r="F106" s="30">
        <v>2.35</v>
      </c>
      <c r="G106" s="30">
        <v>3.58</v>
      </c>
      <c r="H106" s="30">
        <v>5.93</v>
      </c>
      <c r="I106" s="30">
        <v>59.4</v>
      </c>
      <c r="J106" s="31">
        <v>1</v>
      </c>
      <c r="K106" s="31" t="s">
        <v>107</v>
      </c>
      <c r="L106" s="31" t="s">
        <v>107</v>
      </c>
    </row>
    <row r="107">
      <c r="A107" s="26" t="s">
        <v>186</v>
      </c>
      <c r="B107" s="27">
        <v>4</v>
      </c>
      <c r="C107" t="s">
        <v>189</v>
      </c>
      <c r="D107" s="26" t="s">
        <v>15</v>
      </c>
      <c r="E107" s="27">
        <v>3</v>
      </c>
      <c r="F107" s="30">
        <v>2.25</v>
      </c>
      <c r="G107" s="30">
        <v>3.45</v>
      </c>
      <c r="H107" s="30">
        <v>5.7</v>
      </c>
      <c r="I107" s="30">
        <v>57.4</v>
      </c>
      <c r="J107" s="31" t="s">
        <v>107</v>
      </c>
      <c r="K107" s="31" t="s">
        <v>107</v>
      </c>
      <c r="L107" s="31" t="s">
        <v>107</v>
      </c>
    </row>
    <row r="108">
      <c r="A108" s="26" t="s">
        <v>186</v>
      </c>
      <c r="B108" s="27">
        <v>5</v>
      </c>
      <c r="C108" t="s">
        <v>190</v>
      </c>
      <c r="D108" s="26" t="s">
        <v>15</v>
      </c>
      <c r="E108" s="27">
        <v>3</v>
      </c>
      <c r="F108" s="30">
        <v>1.75</v>
      </c>
      <c r="G108" s="30">
        <v>3.27</v>
      </c>
      <c r="H108" s="30">
        <v>5.02</v>
      </c>
      <c r="I108" s="30">
        <v>50.4</v>
      </c>
      <c r="J108" s="31" t="s">
        <v>107</v>
      </c>
      <c r="K108" s="31" t="s">
        <v>107</v>
      </c>
      <c r="L108" s="31" t="s">
        <v>107</v>
      </c>
    </row>
    <row r="109">
      <c r="A109" s="26" t="s">
        <v>192</v>
      </c>
      <c r="B109" s="27">
        <v>1</v>
      </c>
      <c r="C109" s="10" t="s">
        <v>191</v>
      </c>
      <c r="D109" s="26" t="s">
        <v>9</v>
      </c>
      <c r="E109" s="27">
        <v>3</v>
      </c>
      <c r="F109" s="30">
        <v>2.67</v>
      </c>
      <c r="G109" s="30">
        <v>3.37</v>
      </c>
      <c r="H109" s="30">
        <v>6.03</v>
      </c>
      <c r="I109" s="30">
        <v>60.3</v>
      </c>
      <c r="J109" s="31">
        <v>3</v>
      </c>
      <c r="K109" s="31" t="s">
        <v>107</v>
      </c>
      <c r="L109" s="31" t="s">
        <v>107</v>
      </c>
    </row>
    <row r="110">
      <c r="A110" s="26" t="s">
        <v>194</v>
      </c>
      <c r="B110" s="27">
        <v>1</v>
      </c>
      <c r="C110" s="10" t="s">
        <v>193</v>
      </c>
      <c r="D110" s="26" t="s">
        <v>108</v>
      </c>
      <c r="E110" s="27">
        <v>3</v>
      </c>
      <c r="F110" s="30">
        <v>2.3</v>
      </c>
      <c r="G110" s="30">
        <v>3.53</v>
      </c>
      <c r="H110" s="30">
        <v>5.83</v>
      </c>
      <c r="I110" s="30">
        <v>56.4</v>
      </c>
      <c r="J110" s="31">
        <v>3</v>
      </c>
      <c r="K110" s="31" t="s">
        <v>107</v>
      </c>
      <c r="L110" s="31" t="s">
        <v>107</v>
      </c>
    </row>
    <row r="111">
      <c r="A111" s="26" t="s">
        <v>196</v>
      </c>
      <c r="B111" s="27">
        <v>1</v>
      </c>
      <c r="C111" t="s">
        <v>195</v>
      </c>
      <c r="D111" s="26" t="s">
        <v>9</v>
      </c>
      <c r="E111" s="27">
        <v>3</v>
      </c>
      <c r="F111" s="30">
        <v>2.07</v>
      </c>
      <c r="G111" s="30">
        <v>3.42</v>
      </c>
      <c r="H111" s="30">
        <v>5.48</v>
      </c>
      <c r="I111" s="30">
        <v>54.6</v>
      </c>
      <c r="J111" s="31">
        <v>3</v>
      </c>
      <c r="K111" s="31" t="s">
        <v>107</v>
      </c>
      <c r="L111" s="31" t="s">
        <v>107</v>
      </c>
    </row>
    <row r="112">
      <c r="A112" s="26" t="s">
        <v>198</v>
      </c>
      <c r="B112" s="27">
        <v>1</v>
      </c>
      <c r="C112" t="s">
        <v>197</v>
      </c>
      <c r="D112" s="26" t="s">
        <v>9</v>
      </c>
      <c r="E112" s="27">
        <v>3</v>
      </c>
      <c r="F112" s="30">
        <v>2.82</v>
      </c>
      <c r="G112" s="30">
        <v>3.47</v>
      </c>
      <c r="H112" s="30">
        <v>6.28</v>
      </c>
      <c r="I112" s="30">
        <v>62.7</v>
      </c>
      <c r="J112" s="31">
        <v>3</v>
      </c>
      <c r="K112" s="31" t="s">
        <v>107</v>
      </c>
      <c r="L112" s="31" t="s">
        <v>107</v>
      </c>
    </row>
    <row r="113">
      <c r="A113" s="26" t="s">
        <v>198</v>
      </c>
      <c r="B113" s="27">
        <v>2</v>
      </c>
      <c r="C113" s="10" t="s">
        <v>199</v>
      </c>
      <c r="D113" s="26" t="s">
        <v>57</v>
      </c>
      <c r="E113" s="27">
        <v>3</v>
      </c>
      <c r="F113" s="30">
        <v>2.73</v>
      </c>
      <c r="G113" s="30">
        <v>3.4</v>
      </c>
      <c r="H113" s="30">
        <v>6.13</v>
      </c>
      <c r="I113" s="30">
        <v>61</v>
      </c>
      <c r="J113" s="31">
        <v>2</v>
      </c>
      <c r="K113" s="31" t="s">
        <v>107</v>
      </c>
      <c r="L113" s="31" t="s">
        <v>107</v>
      </c>
    </row>
    <row r="114">
      <c r="A114" s="26" t="s">
        <v>198</v>
      </c>
      <c r="B114" s="27">
        <v>3</v>
      </c>
      <c r="C114" s="10" t="s">
        <v>200</v>
      </c>
      <c r="D114" s="26" t="s">
        <v>20</v>
      </c>
      <c r="E114" s="27">
        <v>3</v>
      </c>
      <c r="F114" s="30">
        <v>2.42</v>
      </c>
      <c r="G114" s="30">
        <v>3.23</v>
      </c>
      <c r="H114" s="30">
        <v>5.65</v>
      </c>
      <c r="I114" s="30">
        <v>56.8</v>
      </c>
      <c r="J114" s="31">
        <v>1</v>
      </c>
      <c r="K114" s="31" t="s">
        <v>107</v>
      </c>
      <c r="L114" s="31" t="s">
        <v>107</v>
      </c>
    </row>
    <row r="115">
      <c r="A115" s="26" t="s">
        <v>202</v>
      </c>
      <c r="B115" s="27">
        <v>1</v>
      </c>
      <c r="C115" s="28" t="s">
        <v>201</v>
      </c>
      <c r="D115" s="26" t="s">
        <v>9</v>
      </c>
      <c r="E115" s="27">
        <v>3</v>
      </c>
      <c r="F115" s="30">
        <v>2.77</v>
      </c>
      <c r="G115" s="30">
        <v>3.75</v>
      </c>
      <c r="H115" s="30">
        <v>6.52</v>
      </c>
      <c r="I115" s="30">
        <v>65</v>
      </c>
      <c r="J115" s="31">
        <v>3</v>
      </c>
      <c r="K115" s="31" t="s">
        <v>107</v>
      </c>
      <c r="L115" s="31" t="s">
        <v>107</v>
      </c>
    </row>
    <row r="116">
      <c r="A116" s="26" t="s">
        <v>202</v>
      </c>
      <c r="B116" s="27">
        <v>2</v>
      </c>
      <c r="C116" s="28" t="s">
        <v>203</v>
      </c>
      <c r="D116" s="26" t="s">
        <v>15</v>
      </c>
      <c r="E116" s="27">
        <v>3</v>
      </c>
      <c r="F116" s="30">
        <v>2.57</v>
      </c>
      <c r="G116" s="30">
        <v>3.58</v>
      </c>
      <c r="H116" s="30">
        <v>6.15</v>
      </c>
      <c r="I116" s="30">
        <v>61.7</v>
      </c>
      <c r="J116" s="31">
        <v>2</v>
      </c>
      <c r="K116" s="31" t="s">
        <v>107</v>
      </c>
      <c r="L116" s="31" t="s">
        <v>107</v>
      </c>
    </row>
    <row r="117">
      <c r="A117" s="26" t="s">
        <v>205</v>
      </c>
      <c r="B117" s="27">
        <v>1</v>
      </c>
      <c r="C117" s="28" t="s">
        <v>204</v>
      </c>
      <c r="D117" s="26" t="s">
        <v>65</v>
      </c>
      <c r="E117" s="27">
        <v>3</v>
      </c>
      <c r="F117" s="30">
        <v>2.52</v>
      </c>
      <c r="G117" s="30">
        <v>3.42</v>
      </c>
      <c r="H117" s="30">
        <v>5.93</v>
      </c>
      <c r="I117" s="30">
        <v>59.4</v>
      </c>
      <c r="J117" s="31">
        <v>3</v>
      </c>
      <c r="K117" s="31" t="s">
        <v>107</v>
      </c>
      <c r="L117" s="31" t="s">
        <v>107</v>
      </c>
    </row>
    <row r="118">
      <c r="A118" s="26" t="s">
        <v>205</v>
      </c>
      <c r="B118" s="27">
        <v>2</v>
      </c>
      <c r="C118" s="28" t="s">
        <v>206</v>
      </c>
      <c r="D118" s="26" t="s">
        <v>15</v>
      </c>
      <c r="E118" s="27">
        <v>3</v>
      </c>
      <c r="F118" s="30">
        <v>2.48</v>
      </c>
      <c r="G118" s="30">
        <v>3.42</v>
      </c>
      <c r="H118" s="30">
        <v>5.9</v>
      </c>
      <c r="I118" s="30">
        <v>58.9</v>
      </c>
      <c r="J118" s="31">
        <v>2</v>
      </c>
      <c r="K118" s="31" t="s">
        <v>107</v>
      </c>
      <c r="L118" s="31" t="s">
        <v>107</v>
      </c>
    </row>
    <row r="119">
      <c r="A119" s="26" t="s">
        <v>205</v>
      </c>
      <c r="B119" s="27">
        <v>3</v>
      </c>
      <c r="C119" s="28" t="s">
        <v>207</v>
      </c>
      <c r="D119" s="26" t="s">
        <v>9</v>
      </c>
      <c r="E119" s="27">
        <v>3</v>
      </c>
      <c r="F119" s="30">
        <v>2.32</v>
      </c>
      <c r="G119" s="30">
        <v>3.4</v>
      </c>
      <c r="H119" s="30">
        <v>5.72</v>
      </c>
      <c r="I119" s="30">
        <v>57.2</v>
      </c>
      <c r="J119" s="31">
        <v>1</v>
      </c>
      <c r="K119" s="31" t="s">
        <v>107</v>
      </c>
      <c r="L119" s="31" t="s">
        <v>107</v>
      </c>
    </row>
    <row r="120">
      <c r="A120" s="26" t="s">
        <v>209</v>
      </c>
      <c r="B120" s="27">
        <v>1</v>
      </c>
      <c r="C120" s="28" t="s">
        <v>208</v>
      </c>
      <c r="D120" s="26" t="s">
        <v>15</v>
      </c>
      <c r="E120" s="27">
        <v>3</v>
      </c>
      <c r="F120" s="30">
        <v>2.43</v>
      </c>
      <c r="G120" s="30">
        <v>3.5</v>
      </c>
      <c r="H120" s="30">
        <v>5.93</v>
      </c>
      <c r="I120" s="30">
        <v>59.3</v>
      </c>
      <c r="J120" s="31">
        <v>3</v>
      </c>
      <c r="K120" s="31" t="s">
        <v>107</v>
      </c>
      <c r="L120" s="31" t="s">
        <v>107</v>
      </c>
    </row>
    <row r="121">
      <c r="A121" s="26" t="s">
        <v>209</v>
      </c>
      <c r="B121" s="27">
        <v>2</v>
      </c>
      <c r="C121" s="28" t="s">
        <v>210</v>
      </c>
      <c r="D121" s="26" t="s">
        <v>9</v>
      </c>
      <c r="E121" s="27">
        <v>3</v>
      </c>
      <c r="F121" s="30">
        <v>1.85</v>
      </c>
      <c r="G121" s="30">
        <v>3.4</v>
      </c>
      <c r="H121" s="30">
        <v>5.25</v>
      </c>
      <c r="I121" s="30">
        <v>53.5</v>
      </c>
      <c r="J121" s="31">
        <v>2</v>
      </c>
      <c r="K121" s="31" t="s">
        <v>107</v>
      </c>
      <c r="L121" s="31" t="s">
        <v>107</v>
      </c>
    </row>
    <row r="122">
      <c r="A122" s="26" t="s">
        <v>212</v>
      </c>
      <c r="B122" s="27">
        <v>1</v>
      </c>
      <c r="C122" s="28" t="s">
        <v>211</v>
      </c>
      <c r="D122" s="26" t="s">
        <v>15</v>
      </c>
      <c r="E122" s="27">
        <v>3</v>
      </c>
      <c r="F122" s="30">
        <v>2.45</v>
      </c>
      <c r="G122" s="30">
        <v>3.43</v>
      </c>
      <c r="H122" s="30">
        <v>5.88</v>
      </c>
      <c r="I122" s="30">
        <v>58.7</v>
      </c>
      <c r="J122" s="31">
        <v>3</v>
      </c>
      <c r="K122" s="31" t="s">
        <v>107</v>
      </c>
      <c r="L122" s="31" t="s">
        <v>107</v>
      </c>
    </row>
    <row r="123">
      <c r="A123" s="26" t="s">
        <v>212</v>
      </c>
      <c r="B123" s="27">
        <v>2</v>
      </c>
      <c r="C123" s="28" t="s">
        <v>213</v>
      </c>
      <c r="D123" s="26" t="s">
        <v>65</v>
      </c>
      <c r="E123" s="27">
        <v>3</v>
      </c>
      <c r="F123" s="30">
        <v>2.38</v>
      </c>
      <c r="G123" s="30">
        <v>3.42</v>
      </c>
      <c r="H123" s="30">
        <v>5.8</v>
      </c>
      <c r="I123" s="30">
        <v>57.9</v>
      </c>
      <c r="J123" s="31">
        <v>2</v>
      </c>
      <c r="K123" s="31" t="s">
        <v>107</v>
      </c>
      <c r="L123" s="31" t="s">
        <v>107</v>
      </c>
    </row>
    <row r="124">
      <c r="A124" s="26" t="s">
        <v>212</v>
      </c>
      <c r="B124" s="27">
        <v>3</v>
      </c>
      <c r="C124" s="28" t="s">
        <v>214</v>
      </c>
      <c r="D124" s="26" t="s">
        <v>15</v>
      </c>
      <c r="E124" s="27">
        <v>3</v>
      </c>
      <c r="F124" s="30">
        <v>2.1</v>
      </c>
      <c r="G124" s="30">
        <v>3.23</v>
      </c>
      <c r="H124" s="30">
        <v>5.33</v>
      </c>
      <c r="I124" s="30">
        <v>52.9</v>
      </c>
      <c r="J124" s="31">
        <v>1</v>
      </c>
      <c r="K124" s="31" t="s">
        <v>107</v>
      </c>
      <c r="L124" s="31" t="s">
        <v>107</v>
      </c>
    </row>
    <row r="125">
      <c r="A125" s="26" t="s">
        <v>212</v>
      </c>
      <c r="B125" s="27">
        <v>4</v>
      </c>
      <c r="C125" s="28" t="s">
        <v>215</v>
      </c>
      <c r="D125" s="26" t="s">
        <v>15</v>
      </c>
      <c r="E125" s="27">
        <v>3</v>
      </c>
      <c r="F125" s="30">
        <v>2.02</v>
      </c>
      <c r="G125" s="30">
        <v>3.3</v>
      </c>
      <c r="H125" s="30">
        <v>5.32</v>
      </c>
      <c r="I125" s="30">
        <v>53.7</v>
      </c>
      <c r="J125" s="31" t="s">
        <v>107</v>
      </c>
      <c r="K125" s="31" t="s">
        <v>107</v>
      </c>
      <c r="L125" s="31" t="s">
        <v>107</v>
      </c>
    </row>
    <row r="126">
      <c r="A126" s="26" t="s">
        <v>217</v>
      </c>
      <c r="B126" s="27">
        <v>1</v>
      </c>
      <c r="C126" s="28" t="s">
        <v>216</v>
      </c>
      <c r="D126" s="26" t="s">
        <v>15</v>
      </c>
      <c r="E126" s="27">
        <v>3</v>
      </c>
      <c r="F126" s="30">
        <v>2.5</v>
      </c>
      <c r="G126" s="30">
        <v>3.6</v>
      </c>
      <c r="H126" s="30">
        <v>6.1</v>
      </c>
      <c r="I126" s="30">
        <v>61.2</v>
      </c>
      <c r="J126" s="31">
        <v>3</v>
      </c>
      <c r="K126" s="31" t="s">
        <v>107</v>
      </c>
      <c r="L126" s="31" t="s">
        <v>107</v>
      </c>
    </row>
    <row r="127">
      <c r="A127" s="26" t="s">
        <v>219</v>
      </c>
      <c r="B127" s="27">
        <v>1</v>
      </c>
      <c r="C127" s="28" t="s">
        <v>218</v>
      </c>
      <c r="D127" s="26" t="s">
        <v>15</v>
      </c>
      <c r="E127" s="27">
        <v>3</v>
      </c>
      <c r="F127" s="30">
        <v>2.22</v>
      </c>
      <c r="G127" s="30">
        <v>3.47</v>
      </c>
      <c r="H127" s="30">
        <v>5.68</v>
      </c>
      <c r="I127" s="30">
        <v>56.1</v>
      </c>
      <c r="J127" s="31">
        <v>3</v>
      </c>
      <c r="K127" s="31" t="s">
        <v>107</v>
      </c>
      <c r="L127" s="31" t="s">
        <v>107</v>
      </c>
    </row>
    <row r="128">
      <c r="A128" s="26" t="s">
        <v>221</v>
      </c>
      <c r="B128" s="27">
        <v>1</v>
      </c>
      <c r="C128" s="28" t="s">
        <v>220</v>
      </c>
      <c r="D128" s="26" t="s">
        <v>57</v>
      </c>
      <c r="E128" s="27">
        <v>3</v>
      </c>
      <c r="F128" s="30">
        <v>2.68</v>
      </c>
      <c r="G128" s="30">
        <v>3.43</v>
      </c>
      <c r="H128" s="30">
        <v>6.12</v>
      </c>
      <c r="I128" s="30">
        <v>60.7</v>
      </c>
      <c r="J128" s="31">
        <v>3</v>
      </c>
      <c r="K128" s="31" t="s">
        <v>107</v>
      </c>
      <c r="L128" s="31" t="s">
        <v>107</v>
      </c>
    </row>
    <row r="129">
      <c r="A129" s="26" t="s">
        <v>221</v>
      </c>
      <c r="B129" s="27">
        <v>2</v>
      </c>
      <c r="C129" s="28" t="s">
        <v>222</v>
      </c>
      <c r="D129" s="26" t="s">
        <v>57</v>
      </c>
      <c r="E129" s="27">
        <v>3</v>
      </c>
      <c r="F129" s="30">
        <v>2.7</v>
      </c>
      <c r="G129" s="30">
        <v>3.4</v>
      </c>
      <c r="H129" s="30">
        <v>6.1</v>
      </c>
      <c r="I129" s="30">
        <v>61</v>
      </c>
      <c r="J129" s="31">
        <v>2</v>
      </c>
      <c r="K129" s="31" t="s">
        <v>107</v>
      </c>
      <c r="L129" s="31" t="s">
        <v>107</v>
      </c>
    </row>
    <row r="130">
      <c r="A130" s="26" t="s">
        <v>221</v>
      </c>
      <c r="B130" s="27">
        <v>3</v>
      </c>
      <c r="C130" s="28" t="s">
        <v>223</v>
      </c>
      <c r="D130" s="26" t="s">
        <v>15</v>
      </c>
      <c r="E130" s="27">
        <v>3</v>
      </c>
      <c r="F130" s="30">
        <v>2.48</v>
      </c>
      <c r="G130" s="30">
        <v>3.35</v>
      </c>
      <c r="H130" s="30">
        <v>5.83</v>
      </c>
      <c r="I130" s="30">
        <v>58.1</v>
      </c>
      <c r="J130" s="31">
        <v>1</v>
      </c>
      <c r="K130" s="31" t="s">
        <v>107</v>
      </c>
      <c r="L130" s="31" t="s">
        <v>107</v>
      </c>
    </row>
    <row r="131">
      <c r="A131" s="26" t="s">
        <v>221</v>
      </c>
      <c r="B131" s="27">
        <v>4</v>
      </c>
      <c r="C131" s="28" t="s">
        <v>224</v>
      </c>
      <c r="D131" s="26" t="s">
        <v>20</v>
      </c>
      <c r="E131" s="27">
        <v>3</v>
      </c>
      <c r="F131" s="30">
        <v>2.33</v>
      </c>
      <c r="G131" s="30">
        <v>3.27</v>
      </c>
      <c r="H131" s="30">
        <v>5.6</v>
      </c>
      <c r="I131" s="30">
        <v>56.1</v>
      </c>
      <c r="J131" s="31" t="s">
        <v>107</v>
      </c>
      <c r="K131" s="31" t="s">
        <v>107</v>
      </c>
      <c r="L131" s="31" t="s">
        <v>107</v>
      </c>
    </row>
    <row r="132">
      <c r="A132" s="26" t="s">
        <v>226</v>
      </c>
      <c r="B132" s="27">
        <v>1</v>
      </c>
      <c r="C132" s="28" t="s">
        <v>225</v>
      </c>
      <c r="D132" s="26" t="s">
        <v>20</v>
      </c>
      <c r="E132" s="27">
        <v>3</v>
      </c>
      <c r="F132" s="30">
        <v>2.55</v>
      </c>
      <c r="G132" s="30">
        <v>3.28</v>
      </c>
      <c r="H132" s="30">
        <v>5.83</v>
      </c>
      <c r="I132" s="30">
        <v>57.9</v>
      </c>
      <c r="J132" s="31">
        <v>3</v>
      </c>
      <c r="K132" s="31" t="s">
        <v>107</v>
      </c>
      <c r="L132" s="31" t="s">
        <v>107</v>
      </c>
    </row>
    <row r="133">
      <c r="A133" s="26" t="s">
        <v>226</v>
      </c>
      <c r="B133" s="27">
        <v>2</v>
      </c>
      <c r="C133" s="28" t="s">
        <v>227</v>
      </c>
      <c r="D133" s="26" t="s">
        <v>15</v>
      </c>
      <c r="E133" s="27">
        <v>3</v>
      </c>
      <c r="F133" s="30">
        <v>2.18</v>
      </c>
      <c r="G133" s="30">
        <v>3.13</v>
      </c>
      <c r="H133" s="30">
        <v>5.32</v>
      </c>
      <c r="I133" s="30">
        <v>52.6</v>
      </c>
      <c r="J133" s="31">
        <v>2</v>
      </c>
      <c r="K133" s="31" t="s">
        <v>107</v>
      </c>
      <c r="L133" s="31" t="s">
        <v>107</v>
      </c>
    </row>
    <row r="134">
      <c r="A134" s="26" t="s">
        <v>226</v>
      </c>
      <c r="B134" s="27">
        <v>3</v>
      </c>
      <c r="C134" s="28" t="s">
        <v>228</v>
      </c>
      <c r="D134" s="26" t="s">
        <v>9</v>
      </c>
      <c r="E134" s="27">
        <v>3</v>
      </c>
      <c r="F134" s="30">
        <v>1.42</v>
      </c>
      <c r="G134" s="30">
        <v>2.95</v>
      </c>
      <c r="H134" s="30">
        <v>4.37</v>
      </c>
      <c r="I134" s="30">
        <v>44.2</v>
      </c>
      <c r="J134" s="31">
        <v>1</v>
      </c>
      <c r="K134" s="31" t="s">
        <v>107</v>
      </c>
      <c r="L134" s="31" t="s">
        <v>107</v>
      </c>
    </row>
    <row r="135">
      <c r="A135" s="26" t="s">
        <v>230</v>
      </c>
      <c r="B135" s="27">
        <v>1</v>
      </c>
      <c r="C135" s="28" t="s">
        <v>229</v>
      </c>
      <c r="D135" s="26" t="s">
        <v>15</v>
      </c>
      <c r="E135" s="27">
        <v>3</v>
      </c>
      <c r="F135" s="30">
        <v>2.6</v>
      </c>
      <c r="G135" s="30">
        <v>3.67</v>
      </c>
      <c r="H135" s="30">
        <v>6.27</v>
      </c>
      <c r="I135" s="30">
        <v>62.1</v>
      </c>
      <c r="J135" s="31">
        <v>3</v>
      </c>
      <c r="K135" s="31" t="s">
        <v>107</v>
      </c>
      <c r="L135" s="31" t="s">
        <v>107</v>
      </c>
    </row>
  </sheetData>
  <autoFilter ref="$A$1:$L$135">
    <sortState ref="A1:L135">
      <sortCondition descending="1" ref="H1:H135"/>
      <sortCondition ref="C1:C135"/>
    </sortState>
  </autoFilter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9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4ac">
  <sheetPr>
    <outlinePr summaryBelow="0" summaryRight="0"/>
  </sheetPr>
  <sheetViews>
    <sheetView workbookViewId="0">
      <pane ySplit="2" topLeftCell="A3" activePane="bottomLeft" state="frozen"/>
      <selection pane="bottomLeft" activeCell="B4" sqref="B4"/>
    </sheetView>
  </sheetViews>
  <sheetFormatPr baseColWidth="8" defaultColWidth="17.29" defaultRowHeight="15"/>
  <cols>
    <col min="1" max="1" width="13.71" customWidth="1"/>
    <col min="2" max="2" width="34" customWidth="1"/>
    <col min="3" max="3" width="14.86" customWidth="1"/>
  </cols>
  <sheetData>
    <row r="1">
      <c r="A1" s="8" t="s">
        <v>0</v>
      </c>
      <c r="B1" s="32"/>
      <c r="C1" s="33">
        <v>43831</v>
      </c>
    </row>
    <row r="2">
      <c r="A2" s="14" t="s">
        <v>161</v>
      </c>
      <c r="B2" s="34" t="s">
        <v>5</v>
      </c>
      <c r="C2" s="14" t="s">
        <v>161</v>
      </c>
    </row>
    <row r="3">
      <c r="A3" s="16">
        <v>1</v>
      </c>
      <c r="B3" s="35" t="s">
        <v>9</v>
      </c>
      <c r="C3" s="16">
        <v>70</v>
      </c>
    </row>
    <row r="4">
      <c r="A4" s="16">
        <v>2</v>
      </c>
      <c r="B4" s="35" t="s">
        <v>15</v>
      </c>
      <c r="C4" s="16">
        <v>51</v>
      </c>
    </row>
    <row r="5">
      <c r="A5" s="16">
        <v>3</v>
      </c>
      <c r="B5" s="35" t="s">
        <v>20</v>
      </c>
      <c r="C5" s="16">
        <v>27</v>
      </c>
    </row>
    <row r="6">
      <c r="A6" s="16">
        <v>4</v>
      </c>
      <c r="B6" s="35" t="s">
        <v>65</v>
      </c>
      <c r="C6" s="16">
        <v>22</v>
      </c>
    </row>
    <row r="7">
      <c r="A7" s="16">
        <v>4</v>
      </c>
      <c r="B7" s="35" t="s">
        <v>44</v>
      </c>
      <c r="C7" s="16">
        <v>22</v>
      </c>
    </row>
    <row r="8">
      <c r="A8" s="16">
        <v>6</v>
      </c>
      <c r="B8" s="35" t="s">
        <v>57</v>
      </c>
      <c r="C8" s="16">
        <v>21</v>
      </c>
    </row>
    <row r="9">
      <c r="A9" s="16">
        <v>7</v>
      </c>
      <c r="B9" s="35" t="s">
        <v>71</v>
      </c>
      <c r="C9" s="16">
        <v>10</v>
      </c>
    </row>
    <row r="10">
      <c r="A10" s="16">
        <v>8</v>
      </c>
      <c r="B10" s="35" t="s">
        <v>122</v>
      </c>
      <c r="C10" s="16">
        <v>8</v>
      </c>
    </row>
    <row r="11">
      <c r="A11" s="16">
        <v>9</v>
      </c>
      <c r="B11" s="35" t="s">
        <v>148</v>
      </c>
      <c r="C11" s="16">
        <v>6</v>
      </c>
    </row>
    <row r="12">
      <c r="A12" s="16">
        <v>10</v>
      </c>
      <c r="B12" s="35" t="s">
        <v>108</v>
      </c>
      <c r="C12" s="16">
        <v>3</v>
      </c>
    </row>
    <row r="13">
      <c r="A13" s="16">
        <v>11</v>
      </c>
      <c r="B13" s="35" t="s">
        <v>141</v>
      </c>
      <c r="C13" s="16">
        <v>0</v>
      </c>
    </row>
    <row r="14">
      <c r="A14" s="16">
        <v>11</v>
      </c>
      <c r="B14" s="35" t="s">
        <v>134</v>
      </c>
      <c r="C14" s="16">
        <v>0</v>
      </c>
    </row>
    <row r="15">
      <c r="A15" s="16"/>
      <c r="B15" s="35"/>
      <c r="C15" s="16"/>
    </row>
    <row r="16">
      <c r="A16" s="16"/>
      <c r="B16" s="35"/>
      <c r="C16" s="16"/>
    </row>
    <row r="17">
      <c r="A17" s="16"/>
      <c r="B17" s="35"/>
      <c r="C17" s="16"/>
    </row>
    <row r="18">
      <c r="A18" s="16"/>
      <c r="B18" s="35"/>
      <c r="C18" s="16"/>
    </row>
    <row r="19">
      <c r="A19" s="16"/>
      <c r="B19" s="35"/>
      <c r="C19" s="16"/>
    </row>
    <row r="20">
      <c r="A20" s="16"/>
      <c r="B20" s="35"/>
      <c r="C20" s="16"/>
    </row>
    <row r="21">
      <c r="A21" s="16"/>
      <c r="B21" s="35"/>
      <c r="C21" s="16"/>
    </row>
    <row r="22">
      <c r="A22" s="16"/>
      <c r="B22" s="35"/>
      <c r="C22" s="16"/>
    </row>
    <row r="23">
      <c r="A23" s="16"/>
      <c r="B23" s="35"/>
      <c r="C23" s="16"/>
    </row>
    <row r="24">
      <c r="A24" s="16"/>
      <c r="B24" s="35"/>
      <c r="C24" s="16"/>
    </row>
    <row r="25">
      <c r="A25" s="16"/>
      <c r="B25" s="35"/>
      <c r="C25" s="16"/>
    </row>
    <row r="26">
      <c r="A26" s="16"/>
      <c r="B26" s="35"/>
      <c r="C26" s="16"/>
    </row>
    <row r="27">
      <c r="A27" s="16"/>
      <c r="B27" s="35"/>
      <c r="C27" s="16"/>
    </row>
    <row r="28">
      <c r="A28" s="16"/>
      <c r="B28" s="35"/>
      <c r="C28" s="16"/>
    </row>
    <row r="29">
      <c r="A29" s="16"/>
      <c r="B29" s="35"/>
      <c r="C29" s="16"/>
    </row>
  </sheetData>
  <drawing r:id="rId1"/>
</worksheet>
</file>